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u\Documents\VVI\predpisy a dokumenty\"/>
    </mc:Choice>
  </mc:AlternateContent>
  <bookViews>
    <workbookView xWindow="0" yWindow="0" windowWidth="19200" windowHeight="8300"/>
  </bookViews>
  <sheets>
    <sheet name="P1 kompletný zoznam cieľov" sheetId="1" r:id="rId1"/>
    <sheet name="P2 stanovenie cieľov zamestnanc" sheetId="2" r:id="rId2"/>
    <sheet name="P3 Hodnotiaci protokol" sheetId="3" r:id="rId3"/>
    <sheet name="Copy of vyhodnotenie cielov zam" sheetId="4" r:id="rId4"/>
    <sheet name="P4 zoznam osobné príplatky" sheetId="8" r:id="rId5"/>
    <sheet name="P5 priznanie osobného príplatku" sheetId="9" r:id="rId6"/>
    <sheet name="P6 stanovenie odmien za výkony" sheetId="5" r:id="rId7"/>
    <sheet name="P7 priznanie odmeny za výkony" sheetId="6" r:id="rId8"/>
    <sheet name="P8 priznanie cieľových odmien" sheetId="11" r:id="rId9"/>
    <sheet name="P9 priznanie mimoriadnej odmeny" sheetId="12" r:id="rId10"/>
  </sheets>
  <definedNames>
    <definedName name="_xlnm.Print_Area" localSheetId="3">'Copy of vyhodnotenie cielov zam'!$A$1:$G$32</definedName>
  </definedNames>
  <calcPr calcId="162913"/>
</workbook>
</file>

<file path=xl/calcChain.xml><?xml version="1.0" encoding="utf-8"?>
<calcChain xmlns="http://schemas.openxmlformats.org/spreadsheetml/2006/main">
  <c r="E8" i="11" l="1"/>
  <c r="E9" i="11" s="1"/>
  <c r="E23" i="9" l="1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24" i="9" l="1"/>
  <c r="E33" i="6"/>
  <c r="E31" i="6"/>
  <c r="E30" i="6"/>
  <c r="E29" i="6"/>
  <c r="E27" i="6"/>
  <c r="E26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34" i="6" s="1"/>
  <c r="C12" i="4"/>
  <c r="C13" i="4" s="1"/>
  <c r="G11" i="4"/>
  <c r="G10" i="4"/>
  <c r="G9" i="4"/>
  <c r="G8" i="4"/>
  <c r="G15" i="3"/>
  <c r="G14" i="3"/>
  <c r="C16" i="3" s="1"/>
  <c r="C17" i="3" s="1"/>
  <c r="G13" i="3"/>
  <c r="G12" i="3"/>
  <c r="G11" i="3"/>
  <c r="G10" i="3"/>
  <c r="G9" i="3"/>
  <c r="G8" i="3"/>
</calcChain>
</file>

<file path=xl/comments1.xml><?xml version="1.0" encoding="utf-8"?>
<comments xmlns="http://schemas.openxmlformats.org/spreadsheetml/2006/main">
  <authors>
    <author>Microsoft Office User</author>
  </authors>
  <commentList>
    <comment ref="B4" authorId="0" shapeId="0">
      <text>
        <r>
          <rPr>
            <b/>
            <sz val="10"/>
            <color rgb="FF000000"/>
            <rFont val="Tahoma"/>
            <family val="2"/>
            <charset val="238"/>
          </rPr>
          <t>Microsoft Office User: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možné doplniť podľa potreby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0"/>
            <color rgb="FF000000"/>
            <rFont val="Arial"/>
            <family val="2"/>
          </rPr>
          <t>odporúčam vybrať max 6 ukazovateľov
	-Miroslav Konečný</t>
        </r>
      </text>
    </comment>
    <comment ref="E7" authorId="0" shapeId="0">
      <text>
        <r>
          <rPr>
            <sz val="10"/>
            <color rgb="FF000000"/>
            <rFont val="Arial"/>
            <family val="2"/>
          </rPr>
          <t>súčet váh pridelených parametrov musí byť 100%
	-Miroslav Konečný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10"/>
            <color rgb="FF000000"/>
            <rFont val="Arial"/>
            <family val="2"/>
          </rPr>
          <t>Riadky, ktoré nepoužívate prosím vymažte, aby vzorce fungovali správne
	-Miroslav Konečný</t>
        </r>
      </text>
    </comment>
  </commentList>
</comments>
</file>

<file path=xl/sharedStrings.xml><?xml version="1.0" encoding="utf-8"?>
<sst xmlns="http://schemas.openxmlformats.org/spreadsheetml/2006/main" count="381" uniqueCount="184">
  <si>
    <t>PRÍLOHA 1: Zoznam možných cieľov platný na obdobie 15.11.2020 - 14.11.2021
Centrum spoločenských a psychologických vied SAV</t>
  </si>
  <si>
    <t>Cieľové ukazovatele</t>
  </si>
  <si>
    <t>Merná jednotka</t>
  </si>
  <si>
    <t>A. Vedecko-výskumná a publikačná činnosť</t>
  </si>
  <si>
    <t>projekty výskumné</t>
  </si>
  <si>
    <t>zahraničné (zdroj poskytnutia grantu)</t>
  </si>
  <si>
    <t>koordinátor projektu, Work package leader - podané</t>
  </si>
  <si>
    <t>počet</t>
  </si>
  <si>
    <t>Task leader - podané</t>
  </si>
  <si>
    <t>koordinátor projektu, Work package leader - získané</t>
  </si>
  <si>
    <t>Task leader - získané</t>
  </si>
  <si>
    <t>účastník projektu bez koordinančných úloh - podané</t>
  </si>
  <si>
    <t>účastník projektu bez koordinančných úloh - získané</t>
  </si>
  <si>
    <t>recenzent priebežných a záverečných správ projektu</t>
  </si>
  <si>
    <t>hodnotiteľ medzinárodných projektov</t>
  </si>
  <si>
    <t>domáce (zdroj poskytnutia grantu)</t>
  </si>
  <si>
    <t>VEGA - podané</t>
  </si>
  <si>
    <t>VEGA - získané, vedené</t>
  </si>
  <si>
    <t>APVV - podané</t>
  </si>
  <si>
    <t>APVV - získané, vedené</t>
  </si>
  <si>
    <t>EŠIF - podané</t>
  </si>
  <si>
    <t>EŠIF - získané</t>
  </si>
  <si>
    <t>riešiteľ projektu bez koordinačnej úlohy</t>
  </si>
  <si>
    <t>časopisy</t>
  </si>
  <si>
    <t>články a príspevky</t>
  </si>
  <si>
    <t>karentované zahraničné (ADCA, ADCB)</t>
  </si>
  <si>
    <t>karentované domáce (ADDA, ADDB)</t>
  </si>
  <si>
    <t>indexované - WoS, SCOPUS (ADMA, ADMB, ADNA, ADNB)</t>
  </si>
  <si>
    <t>recenzent ADCA, ADCB</t>
  </si>
  <si>
    <t>recenzent ADDA, ADDB</t>
  </si>
  <si>
    <t>hodnotiteľ národných projektov</t>
  </si>
  <si>
    <t>knižné publikácie</t>
  </si>
  <si>
    <t>monografie</t>
  </si>
  <si>
    <t>vedecká monografia zahraničná (AAA)</t>
  </si>
  <si>
    <t>AAA - prestížne vydavateľstvo podľa kritérií SAV</t>
  </si>
  <si>
    <t>vedecká monografia SR (AAB)</t>
  </si>
  <si>
    <t>kapitoly vo vedeckých monografiách zahraničné (ABC)</t>
  </si>
  <si>
    <t>ABC - prestížne vydavateľstvo podľa kritérií SAV</t>
  </si>
  <si>
    <t>kapitoly vo vedeckých monografiách SR (ABD)</t>
  </si>
  <si>
    <t>recenzent AAA</t>
  </si>
  <si>
    <t>recenzent AAB</t>
  </si>
  <si>
    <t>recenzent ABC</t>
  </si>
  <si>
    <t>recenzent ABD</t>
  </si>
  <si>
    <t>Konferencie, konferenčné výstupy a práce v zborníkoch</t>
  </si>
  <si>
    <t>Prezentácia na medzinárodnej konferencii v zahraničí cudzom jazyku</t>
  </si>
  <si>
    <t>Prezentácia na medzinárodnej konferencii v SK jazyku</t>
  </si>
  <si>
    <t>Prezentácia na slovenskej konferencii</t>
  </si>
  <si>
    <t>Poster na medzinárodnej konferencii v zahraničí v cudzom jazyku</t>
  </si>
  <si>
    <t>Poster na medzinárodnej konferencii v zahraničí v SK jazyku</t>
  </si>
  <si>
    <t>Poster na nárdonej konferencii v SK jazyku</t>
  </si>
  <si>
    <t>Príspevok do zborníka v cudzom jazyku</t>
  </si>
  <si>
    <t>Príspevok do zborníka v SK jazyku</t>
  </si>
  <si>
    <t>Citácie</t>
  </si>
  <si>
    <t>citácie - monografie, učebnice a iné publikácie</t>
  </si>
  <si>
    <t>citácie ISI</t>
  </si>
  <si>
    <t>Iné</t>
  </si>
  <si>
    <t>realizované metodiky - do praxe prebraté metodiky</t>
  </si>
  <si>
    <t>legislatívna činnosť</t>
  </si>
  <si>
    <t>B. Vzdelávacia činnosť</t>
  </si>
  <si>
    <t>Projekty vzdelávacie a podporné</t>
  </si>
  <si>
    <t>Koordinátor, WP lader a Task leader - podané</t>
  </si>
  <si>
    <t>Koordinátor, WP lader a Task leader - získané</t>
  </si>
  <si>
    <t>koordinátor, vedúci riešiteľského tímu - podané</t>
  </si>
  <si>
    <t>koordinátor, vedúci riešiteľského tímu - získané</t>
  </si>
  <si>
    <t>3. stupeň vzdelávania</t>
  </si>
  <si>
    <t>vedúci medzinárodného doktoranda</t>
  </si>
  <si>
    <t>vedúci slovenského doktoranda</t>
  </si>
  <si>
    <t>ukončený doktorand</t>
  </si>
  <si>
    <t>oponent dizertačnej práce</t>
  </si>
  <si>
    <t>C. Ostatné činnosti</t>
  </si>
  <si>
    <t>Reprezentovanie v sneme SAV</t>
  </si>
  <si>
    <t>Áno - 1, Nie - 0</t>
  </si>
  <si>
    <t>Participácia v pracovných skupinách, výboroch, spoločnostiach SAV</t>
  </si>
  <si>
    <t>Reprezentovanie ústavu v pracovných skupinách ústredných orgánov štátnej správy</t>
  </si>
  <si>
    <t>Reprezentácia CSPV vo verejnom diškurze evidovaná v databáze výstupov (články v mienkotvorných denníkoch, vystúpenia v médiách)</t>
  </si>
  <si>
    <t>Získanie ocenenia</t>
  </si>
  <si>
    <t>Nominácie na prestížne súťažné ocenenia</t>
  </si>
  <si>
    <t>Získané zákazky (Verejné obstarávania)</t>
  </si>
  <si>
    <t>Členstvo v redakčnej rade časopisu (domáceho, zahraničného)</t>
  </si>
  <si>
    <t>Recenzovanie pre analytické útvary ministerstiev (IFP, IVP, ÚHP, ISP, atď.)</t>
  </si>
  <si>
    <t>Ohlasy na vedecké výstupy evidované v databázach WOS, SCOPUS, respektíve na www.scholar.google.com</t>
  </si>
  <si>
    <t>Recenzie na bakalárske a diplomové práce mimo úväzku na vysokej škole</t>
  </si>
  <si>
    <t>Reprezentácia CSPV v orgánoch grantových agentúr VEGA, APVV a iné</t>
  </si>
  <si>
    <t>PRÍLOHA 2: Stanovenie cieľov zamestnanca na obdobie 15.11.2020 - 14.11.2021
Centrum spoločenských a psychologických vied SAV</t>
  </si>
  <si>
    <t>Zamestnanec:</t>
  </si>
  <si>
    <t>Osobné číslo zamestnanca:</t>
  </si>
  <si>
    <t>Cieľový ukazovateľ</t>
  </si>
  <si>
    <t>Cieľová hodnota</t>
  </si>
  <si>
    <t>Váha ukazovateľa</t>
  </si>
  <si>
    <t>uk 1</t>
  </si>
  <si>
    <t>uk 2</t>
  </si>
  <si>
    <t>uk 3</t>
  </si>
  <si>
    <t>uk 4</t>
  </si>
  <si>
    <t>uk 5</t>
  </si>
  <si>
    <t>uk 6</t>
  </si>
  <si>
    <t>áno/nie</t>
  </si>
  <si>
    <t>uk 7</t>
  </si>
  <si>
    <t>uk 8</t>
  </si>
  <si>
    <t>Slovný komentár</t>
  </si>
  <si>
    <t>Dátum</t>
  </si>
  <si>
    <t>Podpis vedúceho organizačnej zložky</t>
  </si>
  <si>
    <t>Podpis hodnoteného zamestnanca</t>
  </si>
  <si>
    <t>PRÍLOHA 3: Vyhodnotenie cieľov zamestnanca za obdobie 15.11.2020 - 14.11.2021
Centrum spoločenských a psychologických vied SAV</t>
  </si>
  <si>
    <t>Merná
jednotka</t>
  </si>
  <si>
    <t>Dosiahnutá hodnota</t>
  </si>
  <si>
    <t>Splnenie cieľových ukazovateľov za obdobie</t>
  </si>
  <si>
    <t>Kategória cieľových odmien</t>
  </si>
  <si>
    <t>Stupne hodnotenia</t>
  </si>
  <si>
    <t>A+      Vynikajúco</t>
  </si>
  <si>
    <t>nad 120%</t>
  </si>
  <si>
    <t>A        Nad očakávanie</t>
  </si>
  <si>
    <t>110-119%</t>
  </si>
  <si>
    <t>B        Dostatočne</t>
  </si>
  <si>
    <t>100-109%</t>
  </si>
  <si>
    <t>C        Potrebné zlepšenia</t>
  </si>
  <si>
    <t>0-99%</t>
  </si>
  <si>
    <t>Vyhodnotenie cieľov zamestnanca za obdobie 15.11.2020 - 14.11.2021
Centrum spoločenských a psychologických vied SAV</t>
  </si>
  <si>
    <t>Výkonový ukazovateľ</t>
  </si>
  <si>
    <t>Jednotková odmena</t>
  </si>
  <si>
    <t>Publikácie</t>
  </si>
  <si>
    <t>Monografia SK/CJ vydaná ústavom</t>
  </si>
  <si>
    <t>Monografia SK vydaná v štandardnom vydavateľstve</t>
  </si>
  <si>
    <t>Monografia CJ v štandardnom vydavateľstve</t>
  </si>
  <si>
    <t>Monografia CJ v renomovanom medzinár. vydavateľstve</t>
  </si>
  <si>
    <t>Kapitola SK/CJ vydaná ústavom</t>
  </si>
  <si>
    <t>Kapitola SK vydaná v štandardnom vydavateľstve</t>
  </si>
  <si>
    <t>Kapitola CJ v štandardnom vydavateľstve</t>
  </si>
  <si>
    <t>Kapitola CJ v renomovanom medzinár. vydavateľstve</t>
  </si>
  <si>
    <t>Štúdia v index. časopise Q1</t>
  </si>
  <si>
    <t>Štúdia v index. časopise Q2</t>
  </si>
  <si>
    <t>Štúdia v index. časopise Q3</t>
  </si>
  <si>
    <t>Štúdia v index. časopise Q4</t>
  </si>
  <si>
    <t>Štúdia v dom. časopise</t>
  </si>
  <si>
    <t>Štúdia v zahr. časopise</t>
  </si>
  <si>
    <t>Štúdia v zborníku SK</t>
  </si>
  <si>
    <t>Štúdia v zborníku CJ</t>
  </si>
  <si>
    <t>Doktorandi</t>
  </si>
  <si>
    <t>Vedenie doktoranda</t>
  </si>
  <si>
    <t>garantovanie DŠ</t>
  </si>
  <si>
    <t>Projekty</t>
  </si>
  <si>
    <t>zodp. riešiteľ projektu VEGA/iný domáci =&gt; 5 000 EUR</t>
  </si>
  <si>
    <t>zodp. riešiteľ projektu APVV/EŠIF =&gt; 5 000 EUR</t>
  </si>
  <si>
    <t>zodp. riešiteľ/nár. koordinátor medz. projektu =&gt; 5 000 EUR</t>
  </si>
  <si>
    <t>Hospodárske výsledky</t>
  </si>
  <si>
    <t>získanie hospodárskeho výsledku =&gt; 5 000 EUR</t>
  </si>
  <si>
    <t>Počet</t>
  </si>
  <si>
    <t>Odmena za ukazoveľ</t>
  </si>
  <si>
    <t>Celková výkonová odmena</t>
  </si>
  <si>
    <t>Osobný príplatok</t>
  </si>
  <si>
    <t>Mesačný príplatok</t>
  </si>
  <si>
    <t>Kompenzačný príspevok na udržanie a získavanie kvalitných mladých vedcov v SAV</t>
  </si>
  <si>
    <t>Štipendium z fondu Štefana Schwarza</t>
  </si>
  <si>
    <t>SASPRO príplatok</t>
  </si>
  <si>
    <t>Funkcia vedúceho redaktora časopisu</t>
  </si>
  <si>
    <t>Funkcia vedeckého tajomníka</t>
  </si>
  <si>
    <t>atď.</t>
  </si>
  <si>
    <t>Funkcia pri verejnom obstarávaní</t>
  </si>
  <si>
    <t>APVV príplatok</t>
  </si>
  <si>
    <t>Nárok 1/ 0</t>
  </si>
  <si>
    <t>Celkový mesačný osobný príplatok</t>
  </si>
  <si>
    <t>plnenie</t>
  </si>
  <si>
    <t>Excelentné</t>
  </si>
  <si>
    <t>Nad očakávanie</t>
  </si>
  <si>
    <t>Dostatočne</t>
  </si>
  <si>
    <t>Nedostatočne</t>
  </si>
  <si>
    <t>kvalitatívne ciele presne definované</t>
  </si>
  <si>
    <t>rozhodnutie o cielovych a mimoriadnych</t>
  </si>
  <si>
    <t>PRÍLOHA 4: Zoznam nárokovateľných osobných príplatkov na obdobie 15.11.2020 - 14.11.2021
Centrum spoločenských a psychologických vied SAV</t>
  </si>
  <si>
    <t>PRÍLOHA 5: Priznanie nárokovateľných osobných príplatkov (pri zmene)
Centrum spoločenských a psychologických vied SAV</t>
  </si>
  <si>
    <t>PRÍLOHA 6: Sadzobník výkonových odmien platný na obdobie 15.11.2020 - 14.11.2021
Centrum spoločenských a psychologických vied SAV</t>
  </si>
  <si>
    <t>PRÍLOHA 7: Výpočet nároku výkonových odmien za obdobie 15.11.2020 - 14.11.2021
Centrum spoločenských a psychologických vied SAV</t>
  </si>
  <si>
    <t>PRÍLOHA 8: Priznanie cieľových odmien za obdobie 15.11.2020 - 14.11.2021
Centrum spoločenských a psychologických vied SAV</t>
  </si>
  <si>
    <t>PRÍLOHA 8: Priznanie mimoriadnej odmeny za obdobie 15.11.2020 - 14.11.2021
Centrum spoločenských a psychologických vied SAV</t>
  </si>
  <si>
    <t>Priznávam mimoriadnu odmenu podľa § 20 ods. 1/ písma) zákona č. 553/2003 o odmeňovaní niektorých zamestnancov pri výkone práce vo verejnom záujme :</t>
  </si>
  <si>
    <t>Výška mimoriadnej odmeny</t>
  </si>
  <si>
    <t xml:space="preserve">Zdôvodnenie mimoriadnej odmeny: 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</si>
  <si>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za mimoriadne plnenie pracovných úloh ....</t>
    </r>
  </si>
  <si>
    <t>Vyplatenie odmeny realizujte vo vyúčtovaní miezd za mesiac november 2020</t>
  </si>
  <si>
    <t>Odmena X</t>
  </si>
  <si>
    <t>Stupeň hodnotenia zamestnanca</t>
  </si>
  <si>
    <t>Nárok na odmenu</t>
  </si>
  <si>
    <t>Odmena</t>
  </si>
  <si>
    <t>Priznaná odmena za splnenie cieľov</t>
  </si>
  <si>
    <t>Podpis vedúceho org. zložky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</si>
</sst>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€&quot;_ ;_ * \(#,##0.00\)\ &quot;€&quot;_ ;_ * &quot;-&quot;??_)\ &quot;€&quot;_ ;_ @_ "/>
    <numFmt numFmtId="165" formatCode="[$€]#,##0.00"/>
  </numFmts>
  <fonts count="29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FFFFFF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Symbol"/>
      <charset val="2"/>
    </font>
    <font>
      <sz val="7"/>
      <color rgb="FF000000"/>
      <name val="Times New Roman"/>
      <family val="1"/>
    </font>
    <font>
      <b/>
      <sz val="11"/>
      <color theme="0"/>
      <name val="Calibri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CC0000"/>
        <bgColor rgb="FFCC000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right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/>
    <xf numFmtId="0" fontId="7" fillId="5" borderId="4" xfId="0" applyFont="1" applyFill="1" applyBorder="1"/>
    <xf numFmtId="0" fontId="10" fillId="0" borderId="4" xfId="0" applyFont="1" applyBorder="1"/>
    <xf numFmtId="165" fontId="10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0" fontId="7" fillId="0" borderId="4" xfId="0" applyNumberFormat="1" applyFont="1" applyBorder="1"/>
    <xf numFmtId="0" fontId="11" fillId="0" borderId="0" xfId="0" applyFont="1" applyAlignment="1">
      <alignment horizontal="right"/>
    </xf>
    <xf numFmtId="10" fontId="12" fillId="0" borderId="4" xfId="0" applyNumberFormat="1" applyFont="1" applyBorder="1"/>
    <xf numFmtId="3" fontId="12" fillId="0" borderId="4" xfId="0" applyNumberFormat="1" applyFont="1" applyBorder="1"/>
    <xf numFmtId="0" fontId="13" fillId="0" borderId="0" xfId="0" applyFont="1"/>
    <xf numFmtId="0" fontId="14" fillId="0" borderId="4" xfId="0" applyFont="1" applyBorder="1" applyAlignment="1">
      <alignment horizontal="right"/>
    </xf>
    <xf numFmtId="0" fontId="15" fillId="0" borderId="0" xfId="0" applyFont="1"/>
    <xf numFmtId="10" fontId="16" fillId="0" borderId="0" xfId="0" applyNumberFormat="1" applyFont="1"/>
    <xf numFmtId="0" fontId="17" fillId="6" borderId="14" xfId="0" applyFont="1" applyFill="1" applyBorder="1" applyAlignment="1">
      <alignment horizontal="left"/>
    </xf>
    <xf numFmtId="0" fontId="17" fillId="6" borderId="4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left"/>
    </xf>
    <xf numFmtId="0" fontId="17" fillId="7" borderId="4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left"/>
    </xf>
    <xf numFmtId="0" fontId="17" fillId="8" borderId="4" xfId="0" applyFont="1" applyFill="1" applyBorder="1" applyAlignment="1">
      <alignment horizontal="center"/>
    </xf>
    <xf numFmtId="0" fontId="17" fillId="9" borderId="14" xfId="0" applyFont="1" applyFill="1" applyBorder="1" applyAlignment="1">
      <alignment horizontal="left"/>
    </xf>
    <xf numFmtId="0" fontId="17" fillId="9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65" fontId="0" fillId="5" borderId="4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8" fillId="0" borderId="0" xfId="0" applyFont="1"/>
    <xf numFmtId="0" fontId="0" fillId="0" borderId="0" xfId="0" applyFont="1"/>
    <xf numFmtId="0" fontId="5" fillId="5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165" fontId="10" fillId="0" borderId="4" xfId="0" applyNumberFormat="1" applyFont="1" applyBorder="1"/>
    <xf numFmtId="164" fontId="10" fillId="0" borderId="4" xfId="0" applyNumberFormat="1" applyFont="1" applyBorder="1" applyAlignment="1">
      <alignment horizontal="center" vertical="center"/>
    </xf>
    <xf numFmtId="165" fontId="0" fillId="5" borderId="4" xfId="0" applyNumberFormat="1" applyFont="1" applyFill="1" applyBorder="1"/>
    <xf numFmtId="0" fontId="10" fillId="5" borderId="4" xfId="0" applyFont="1" applyFill="1" applyBorder="1"/>
    <xf numFmtId="0" fontId="0" fillId="0" borderId="4" xfId="0" applyFont="1" applyBorder="1"/>
    <xf numFmtId="164" fontId="9" fillId="4" borderId="17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7" fillId="0" borderId="0" xfId="0" applyFont="1"/>
    <xf numFmtId="0" fontId="10" fillId="0" borderId="4" xfId="0" applyFont="1" applyBorder="1" applyAlignment="1">
      <alignment wrapText="1"/>
    </xf>
    <xf numFmtId="165" fontId="10" fillId="0" borderId="3" xfId="0" applyNumberFormat="1" applyFont="1" applyBorder="1" applyAlignment="1"/>
    <xf numFmtId="0" fontId="10" fillId="0" borderId="7" xfId="0" applyFont="1" applyBorder="1" applyAlignment="1"/>
    <xf numFmtId="165" fontId="10" fillId="0" borderId="13" xfId="0" applyNumberFormat="1" applyFont="1" applyBorder="1" applyAlignment="1"/>
    <xf numFmtId="0" fontId="0" fillId="0" borderId="0" xfId="0" applyFont="1" applyAlignment="1"/>
    <xf numFmtId="0" fontId="7" fillId="0" borderId="0" xfId="0" applyFont="1"/>
    <xf numFmtId="0" fontId="2" fillId="0" borderId="17" xfId="0" applyFont="1" applyFill="1" applyBorder="1" applyAlignment="1">
      <alignment horizontal="center" vertical="center"/>
    </xf>
    <xf numFmtId="9" fontId="0" fillId="0" borderId="0" xfId="0" applyNumberFormat="1" applyFont="1" applyAlignment="1"/>
    <xf numFmtId="0" fontId="22" fillId="10" borderId="0" xfId="0" applyFont="1" applyFill="1" applyAlignment="1"/>
    <xf numFmtId="0" fontId="0" fillId="10" borderId="0" xfId="0" applyFont="1" applyFill="1" applyAlignment="1"/>
    <xf numFmtId="0" fontId="2" fillId="1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16" fillId="0" borderId="17" xfId="0" applyFont="1" applyBorder="1"/>
    <xf numFmtId="0" fontId="28" fillId="0" borderId="17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164" fontId="10" fillId="0" borderId="4" xfId="1" applyFont="1" applyFill="1" applyBorder="1" applyAlignment="1">
      <alignment horizontal="center"/>
    </xf>
    <xf numFmtId="14" fontId="0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6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2" fillId="0" borderId="1" xfId="0" applyFont="1" applyBorder="1" applyAlignment="1">
      <alignment horizontal="left" vertical="center"/>
    </xf>
    <xf numFmtId="0" fontId="4" fillId="0" borderId="10" xfId="0" applyFont="1" applyBorder="1"/>
    <xf numFmtId="0" fontId="4" fillId="0" borderId="11" xfId="0" applyFont="1" applyBorder="1"/>
    <xf numFmtId="0" fontId="19" fillId="0" borderId="1" xfId="0" applyFont="1" applyFill="1" applyBorder="1" applyAlignment="1">
      <alignment vertical="center"/>
    </xf>
    <xf numFmtId="0" fontId="19" fillId="0" borderId="2" xfId="0" applyFont="1" applyFill="1" applyBorder="1"/>
    <xf numFmtId="0" fontId="19" fillId="0" borderId="3" xfId="0" applyFont="1" applyFill="1" applyBorder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0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9" fillId="4" borderId="15" xfId="0" applyFont="1" applyFill="1" applyBorder="1" applyAlignment="1">
      <alignment horizontal="center" vertical="center"/>
    </xf>
    <xf numFmtId="0" fontId="4" fillId="0" borderId="16" xfId="0" applyFont="1" applyBorder="1"/>
    <xf numFmtId="0" fontId="1" fillId="0" borderId="0" xfId="0" applyFont="1" applyAlignment="1">
      <alignment horizontal="center" vertical="center" wrapText="1"/>
    </xf>
    <xf numFmtId="0" fontId="27" fillId="11" borderId="18" xfId="0" applyFont="1" applyFill="1" applyBorder="1" applyAlignment="1">
      <alignment horizontal="center" vertical="center" wrapText="1"/>
    </xf>
    <xf numFmtId="164" fontId="2" fillId="0" borderId="18" xfId="1" applyFont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H997"/>
  <sheetViews>
    <sheetView tabSelected="1" topLeftCell="A42" workbookViewId="0">
      <selection activeCell="G83" sqref="G83"/>
    </sheetView>
  </sheetViews>
  <sheetFormatPr defaultColWidth="14.453125" defaultRowHeight="15" customHeight="1" x14ac:dyDescent="0.25"/>
  <cols>
    <col min="1" max="1" width="5" customWidth="1"/>
    <col min="2" max="2" width="7.1796875" customWidth="1"/>
    <col min="3" max="3" width="29.7265625" customWidth="1"/>
    <col min="4" max="4" width="14.453125" customWidth="1"/>
    <col min="5" max="5" width="64.7265625" customWidth="1"/>
    <col min="6" max="6" width="18.453125" customWidth="1"/>
  </cols>
  <sheetData>
    <row r="1" spans="2:6" ht="45" customHeight="1" x14ac:dyDescent="0.4">
      <c r="B1" s="72" t="s">
        <v>0</v>
      </c>
      <c r="C1" s="73"/>
      <c r="D1" s="73"/>
      <c r="E1" s="73"/>
      <c r="F1" s="73"/>
    </row>
    <row r="2" spans="2:6" ht="15.75" customHeight="1" x14ac:dyDescent="0.25"/>
    <row r="3" spans="2:6" ht="15.75" customHeight="1" x14ac:dyDescent="0.35">
      <c r="B3" s="1"/>
      <c r="C3" s="1"/>
      <c r="D3" s="1"/>
      <c r="E3" s="1"/>
      <c r="F3" s="1"/>
    </row>
    <row r="4" spans="2:6" ht="30" customHeight="1" x14ac:dyDescent="0.25">
      <c r="B4" s="74" t="s">
        <v>1</v>
      </c>
      <c r="C4" s="75"/>
      <c r="D4" s="75"/>
      <c r="E4" s="76"/>
      <c r="F4" s="2" t="s">
        <v>2</v>
      </c>
    </row>
    <row r="5" spans="2:6" ht="15.75" customHeight="1" x14ac:dyDescent="0.25">
      <c r="B5" s="81" t="s">
        <v>3</v>
      </c>
      <c r="C5" s="77" t="s">
        <v>4</v>
      </c>
      <c r="D5" s="80" t="s">
        <v>5</v>
      </c>
      <c r="E5" s="3" t="s">
        <v>6</v>
      </c>
      <c r="F5" s="4" t="s">
        <v>7</v>
      </c>
    </row>
    <row r="6" spans="2:6" ht="15.75" customHeight="1" x14ac:dyDescent="0.25">
      <c r="B6" s="78"/>
      <c r="C6" s="78"/>
      <c r="D6" s="78"/>
      <c r="E6" s="3" t="s">
        <v>8</v>
      </c>
      <c r="F6" s="4" t="s">
        <v>7</v>
      </c>
    </row>
    <row r="7" spans="2:6" ht="15.75" customHeight="1" x14ac:dyDescent="0.25">
      <c r="B7" s="78"/>
      <c r="C7" s="78"/>
      <c r="D7" s="78"/>
      <c r="E7" s="3" t="s">
        <v>9</v>
      </c>
      <c r="F7" s="4" t="s">
        <v>7</v>
      </c>
    </row>
    <row r="8" spans="2:6" ht="15.75" customHeight="1" x14ac:dyDescent="0.25">
      <c r="B8" s="78"/>
      <c r="C8" s="78"/>
      <c r="D8" s="78"/>
      <c r="E8" s="3" t="s">
        <v>10</v>
      </c>
      <c r="F8" s="4" t="s">
        <v>7</v>
      </c>
    </row>
    <row r="9" spans="2:6" ht="15.75" customHeight="1" x14ac:dyDescent="0.25">
      <c r="B9" s="78"/>
      <c r="C9" s="78"/>
      <c r="D9" s="78"/>
      <c r="E9" s="3" t="s">
        <v>11</v>
      </c>
      <c r="F9" s="5" t="s">
        <v>7</v>
      </c>
    </row>
    <row r="10" spans="2:6" ht="15.75" customHeight="1" x14ac:dyDescent="0.25">
      <c r="B10" s="78"/>
      <c r="C10" s="78"/>
      <c r="D10" s="78"/>
      <c r="E10" s="3" t="s">
        <v>12</v>
      </c>
      <c r="F10" s="5" t="s">
        <v>7</v>
      </c>
    </row>
    <row r="11" spans="2:6" ht="15.75" customHeight="1" x14ac:dyDescent="0.25">
      <c r="B11" s="78"/>
      <c r="C11" s="78"/>
      <c r="D11" s="78"/>
      <c r="E11" s="3" t="s">
        <v>13</v>
      </c>
      <c r="F11" s="5" t="s">
        <v>7</v>
      </c>
    </row>
    <row r="12" spans="2:6" ht="15.75" customHeight="1" x14ac:dyDescent="0.25">
      <c r="B12" s="78"/>
      <c r="C12" s="78"/>
      <c r="D12" s="79"/>
      <c r="E12" s="3" t="s">
        <v>14</v>
      </c>
      <c r="F12" s="5" t="s">
        <v>7</v>
      </c>
    </row>
    <row r="13" spans="2:6" ht="15.75" customHeight="1" x14ac:dyDescent="0.25">
      <c r="B13" s="78"/>
      <c r="C13" s="78"/>
      <c r="D13" s="80" t="s">
        <v>15</v>
      </c>
      <c r="E13" s="3" t="s">
        <v>16</v>
      </c>
      <c r="F13" s="5" t="s">
        <v>7</v>
      </c>
    </row>
    <row r="14" spans="2:6" ht="15.75" customHeight="1" x14ac:dyDescent="0.25">
      <c r="B14" s="78"/>
      <c r="C14" s="78"/>
      <c r="D14" s="78"/>
      <c r="E14" s="3" t="s">
        <v>17</v>
      </c>
      <c r="F14" s="5" t="s">
        <v>7</v>
      </c>
    </row>
    <row r="15" spans="2:6" ht="15.75" customHeight="1" x14ac:dyDescent="0.25">
      <c r="B15" s="78"/>
      <c r="C15" s="78"/>
      <c r="D15" s="78"/>
      <c r="E15" s="3" t="s">
        <v>18</v>
      </c>
      <c r="F15" s="5" t="s">
        <v>7</v>
      </c>
    </row>
    <row r="16" spans="2:6" ht="15.75" customHeight="1" x14ac:dyDescent="0.25">
      <c r="B16" s="78"/>
      <c r="C16" s="78"/>
      <c r="D16" s="78"/>
      <c r="E16" s="3" t="s">
        <v>19</v>
      </c>
      <c r="F16" s="5" t="s">
        <v>7</v>
      </c>
    </row>
    <row r="17" spans="2:6" ht="15.75" customHeight="1" x14ac:dyDescent="0.25">
      <c r="B17" s="78"/>
      <c r="C17" s="78"/>
      <c r="D17" s="78"/>
      <c r="E17" s="3" t="s">
        <v>20</v>
      </c>
      <c r="F17" s="5" t="s">
        <v>7</v>
      </c>
    </row>
    <row r="18" spans="2:6" ht="15.75" customHeight="1" x14ac:dyDescent="0.25">
      <c r="B18" s="78"/>
      <c r="C18" s="78"/>
      <c r="D18" s="78"/>
      <c r="E18" s="3" t="s">
        <v>21</v>
      </c>
      <c r="F18" s="5" t="s">
        <v>7</v>
      </c>
    </row>
    <row r="19" spans="2:6" ht="15.75" customHeight="1" x14ac:dyDescent="0.25">
      <c r="B19" s="78"/>
      <c r="C19" s="79"/>
      <c r="D19" s="79"/>
      <c r="E19" s="3" t="s">
        <v>22</v>
      </c>
      <c r="F19" s="5" t="s">
        <v>7</v>
      </c>
    </row>
    <row r="20" spans="2:6" ht="15.75" customHeight="1" x14ac:dyDescent="0.25">
      <c r="B20" s="78"/>
      <c r="C20" s="77" t="s">
        <v>23</v>
      </c>
      <c r="D20" s="80" t="s">
        <v>24</v>
      </c>
      <c r="E20" s="3" t="s">
        <v>25</v>
      </c>
      <c r="F20" s="5" t="s">
        <v>7</v>
      </c>
    </row>
    <row r="21" spans="2:6" ht="15.75" customHeight="1" x14ac:dyDescent="0.25">
      <c r="B21" s="78"/>
      <c r="C21" s="78"/>
      <c r="D21" s="78"/>
      <c r="E21" s="3" t="s">
        <v>26</v>
      </c>
      <c r="F21" s="5" t="s">
        <v>7</v>
      </c>
    </row>
    <row r="22" spans="2:6" ht="15.75" customHeight="1" x14ac:dyDescent="0.25">
      <c r="B22" s="78"/>
      <c r="C22" s="78"/>
      <c r="D22" s="78"/>
      <c r="E22" s="3" t="s">
        <v>27</v>
      </c>
      <c r="F22" s="5" t="s">
        <v>7</v>
      </c>
    </row>
    <row r="23" spans="2:6" ht="15.75" customHeight="1" x14ac:dyDescent="0.25">
      <c r="B23" s="78"/>
      <c r="C23" s="78"/>
      <c r="D23" s="78"/>
      <c r="E23" s="3" t="s">
        <v>28</v>
      </c>
      <c r="F23" s="5" t="s">
        <v>7</v>
      </c>
    </row>
    <row r="24" spans="2:6" ht="15.75" customHeight="1" x14ac:dyDescent="0.25">
      <c r="B24" s="78"/>
      <c r="C24" s="78"/>
      <c r="D24" s="78"/>
      <c r="E24" s="3" t="s">
        <v>29</v>
      </c>
      <c r="F24" s="5" t="s">
        <v>7</v>
      </c>
    </row>
    <row r="25" spans="2:6" ht="15.75" customHeight="1" x14ac:dyDescent="0.25">
      <c r="B25" s="78"/>
      <c r="C25" s="79"/>
      <c r="D25" s="79"/>
      <c r="E25" s="3" t="s">
        <v>30</v>
      </c>
      <c r="F25" s="5" t="s">
        <v>7</v>
      </c>
    </row>
    <row r="26" spans="2:6" ht="15.75" customHeight="1" x14ac:dyDescent="0.25">
      <c r="B26" s="78"/>
      <c r="C26" s="77" t="s">
        <v>31</v>
      </c>
      <c r="D26" s="80" t="s">
        <v>32</v>
      </c>
      <c r="E26" s="3" t="s">
        <v>33</v>
      </c>
      <c r="F26" s="4" t="s">
        <v>7</v>
      </c>
    </row>
    <row r="27" spans="2:6" ht="15.75" customHeight="1" x14ac:dyDescent="0.25">
      <c r="B27" s="78"/>
      <c r="C27" s="78"/>
      <c r="D27" s="78"/>
      <c r="E27" s="3" t="s">
        <v>34</v>
      </c>
      <c r="F27" s="4" t="s">
        <v>7</v>
      </c>
    </row>
    <row r="28" spans="2:6" ht="15.75" customHeight="1" x14ac:dyDescent="0.25">
      <c r="B28" s="78"/>
      <c r="C28" s="78"/>
      <c r="D28" s="78"/>
      <c r="E28" s="3" t="s">
        <v>35</v>
      </c>
      <c r="F28" s="4" t="s">
        <v>7</v>
      </c>
    </row>
    <row r="29" spans="2:6" ht="15.75" customHeight="1" x14ac:dyDescent="0.25">
      <c r="B29" s="78"/>
      <c r="C29" s="78"/>
      <c r="D29" s="78"/>
      <c r="E29" s="3" t="s">
        <v>36</v>
      </c>
      <c r="F29" s="4" t="s">
        <v>7</v>
      </c>
    </row>
    <row r="30" spans="2:6" ht="15.75" customHeight="1" x14ac:dyDescent="0.25">
      <c r="B30" s="78"/>
      <c r="C30" s="78"/>
      <c r="D30" s="78"/>
      <c r="E30" s="3" t="s">
        <v>37</v>
      </c>
      <c r="F30" s="4" t="s">
        <v>7</v>
      </c>
    </row>
    <row r="31" spans="2:6" ht="15.75" customHeight="1" x14ac:dyDescent="0.25">
      <c r="B31" s="78"/>
      <c r="C31" s="78"/>
      <c r="D31" s="78"/>
      <c r="E31" s="3" t="s">
        <v>38</v>
      </c>
      <c r="F31" s="4" t="s">
        <v>7</v>
      </c>
    </row>
    <row r="32" spans="2:6" ht="15.75" customHeight="1" x14ac:dyDescent="0.25">
      <c r="B32" s="78"/>
      <c r="C32" s="78"/>
      <c r="D32" s="78"/>
      <c r="E32" s="3" t="s">
        <v>39</v>
      </c>
      <c r="F32" s="4" t="s">
        <v>7</v>
      </c>
    </row>
    <row r="33" spans="2:6" ht="15.75" customHeight="1" x14ac:dyDescent="0.25">
      <c r="B33" s="78"/>
      <c r="C33" s="78"/>
      <c r="D33" s="78"/>
      <c r="E33" s="3" t="s">
        <v>40</v>
      </c>
      <c r="F33" s="4" t="s">
        <v>7</v>
      </c>
    </row>
    <row r="34" spans="2:6" ht="15.75" customHeight="1" x14ac:dyDescent="0.25">
      <c r="B34" s="78"/>
      <c r="C34" s="78"/>
      <c r="D34" s="78"/>
      <c r="E34" s="3" t="s">
        <v>41</v>
      </c>
      <c r="F34" s="4" t="s">
        <v>7</v>
      </c>
    </row>
    <row r="35" spans="2:6" ht="15.75" customHeight="1" x14ac:dyDescent="0.25">
      <c r="B35" s="78"/>
      <c r="C35" s="79"/>
      <c r="D35" s="79"/>
      <c r="E35" s="3" t="s">
        <v>42</v>
      </c>
      <c r="F35" s="4" t="s">
        <v>7</v>
      </c>
    </row>
    <row r="36" spans="2:6" ht="15.75" customHeight="1" x14ac:dyDescent="0.25">
      <c r="B36" s="78"/>
      <c r="C36" s="82" t="s">
        <v>43</v>
      </c>
      <c r="D36" s="83"/>
      <c r="E36" s="3" t="s">
        <v>44</v>
      </c>
      <c r="F36" s="4" t="s">
        <v>7</v>
      </c>
    </row>
    <row r="37" spans="2:6" ht="15.75" customHeight="1" x14ac:dyDescent="0.25">
      <c r="B37" s="78"/>
      <c r="C37" s="87"/>
      <c r="D37" s="88"/>
      <c r="E37" s="3" t="s">
        <v>45</v>
      </c>
      <c r="F37" s="4" t="s">
        <v>7</v>
      </c>
    </row>
    <row r="38" spans="2:6" ht="15.75" customHeight="1" x14ac:dyDescent="0.25">
      <c r="B38" s="78"/>
      <c r="C38" s="87"/>
      <c r="D38" s="88"/>
      <c r="E38" s="3" t="s">
        <v>46</v>
      </c>
      <c r="F38" s="4" t="s">
        <v>7</v>
      </c>
    </row>
    <row r="39" spans="2:6" ht="15.75" customHeight="1" x14ac:dyDescent="0.25">
      <c r="B39" s="78"/>
      <c r="C39" s="87"/>
      <c r="D39" s="88"/>
      <c r="E39" s="3" t="s">
        <v>47</v>
      </c>
      <c r="F39" s="4" t="s">
        <v>7</v>
      </c>
    </row>
    <row r="40" spans="2:6" ht="15.75" customHeight="1" x14ac:dyDescent="0.25">
      <c r="B40" s="78"/>
      <c r="C40" s="87"/>
      <c r="D40" s="88"/>
      <c r="E40" s="3" t="s">
        <v>48</v>
      </c>
      <c r="F40" s="4" t="s">
        <v>7</v>
      </c>
    </row>
    <row r="41" spans="2:6" ht="15.75" customHeight="1" x14ac:dyDescent="0.25">
      <c r="B41" s="78"/>
      <c r="C41" s="87"/>
      <c r="D41" s="88"/>
      <c r="E41" s="3" t="s">
        <v>49</v>
      </c>
      <c r="F41" s="4" t="s">
        <v>7</v>
      </c>
    </row>
    <row r="42" spans="2:6" ht="15.75" customHeight="1" x14ac:dyDescent="0.25">
      <c r="B42" s="78"/>
      <c r="C42" s="87"/>
      <c r="D42" s="88"/>
      <c r="E42" s="3" t="s">
        <v>50</v>
      </c>
      <c r="F42" s="4" t="s">
        <v>7</v>
      </c>
    </row>
    <row r="43" spans="2:6" ht="15.75" customHeight="1" x14ac:dyDescent="0.25">
      <c r="B43" s="78"/>
      <c r="C43" s="84"/>
      <c r="D43" s="85"/>
      <c r="E43" s="3" t="s">
        <v>51</v>
      </c>
      <c r="F43" s="4" t="s">
        <v>7</v>
      </c>
    </row>
    <row r="44" spans="2:6" ht="15.75" customHeight="1" x14ac:dyDescent="0.25">
      <c r="B44" s="78"/>
      <c r="C44" s="82" t="s">
        <v>52</v>
      </c>
      <c r="D44" s="83"/>
      <c r="E44" s="3" t="s">
        <v>53</v>
      </c>
      <c r="F44" s="4" t="s">
        <v>7</v>
      </c>
    </row>
    <row r="45" spans="2:6" ht="15.75" customHeight="1" x14ac:dyDescent="0.25">
      <c r="B45" s="78"/>
      <c r="C45" s="84"/>
      <c r="D45" s="85"/>
      <c r="E45" s="3" t="s">
        <v>54</v>
      </c>
      <c r="F45" s="4" t="s">
        <v>7</v>
      </c>
    </row>
    <row r="46" spans="2:6" ht="15.75" customHeight="1" x14ac:dyDescent="0.25">
      <c r="B46" s="78"/>
      <c r="C46" s="82" t="s">
        <v>55</v>
      </c>
      <c r="D46" s="83"/>
      <c r="E46" s="3" t="s">
        <v>56</v>
      </c>
      <c r="F46" s="4" t="s">
        <v>7</v>
      </c>
    </row>
    <row r="47" spans="2:6" ht="15.75" customHeight="1" x14ac:dyDescent="0.25">
      <c r="B47" s="79"/>
      <c r="C47" s="84"/>
      <c r="D47" s="85"/>
      <c r="E47" s="3" t="s">
        <v>57</v>
      </c>
      <c r="F47" s="4" t="s">
        <v>7</v>
      </c>
    </row>
    <row r="48" spans="2:6" ht="15.75" customHeight="1" x14ac:dyDescent="0.25">
      <c r="B48" s="81" t="s">
        <v>58</v>
      </c>
      <c r="C48" s="77" t="s">
        <v>59</v>
      </c>
      <c r="D48" s="80" t="s">
        <v>5</v>
      </c>
      <c r="E48" s="3" t="s">
        <v>60</v>
      </c>
      <c r="F48" s="4" t="s">
        <v>7</v>
      </c>
    </row>
    <row r="49" spans="2:6" ht="15.75" customHeight="1" x14ac:dyDescent="0.25">
      <c r="B49" s="78"/>
      <c r="C49" s="78"/>
      <c r="D49" s="78"/>
      <c r="E49" s="3" t="s">
        <v>61</v>
      </c>
      <c r="F49" s="4" t="s">
        <v>7</v>
      </c>
    </row>
    <row r="50" spans="2:6" ht="15.75" customHeight="1" x14ac:dyDescent="0.25">
      <c r="B50" s="78"/>
      <c r="C50" s="78"/>
      <c r="D50" s="78"/>
      <c r="E50" s="3" t="s">
        <v>11</v>
      </c>
      <c r="F50" s="4" t="s">
        <v>7</v>
      </c>
    </row>
    <row r="51" spans="2:6" ht="15.75" customHeight="1" x14ac:dyDescent="0.25">
      <c r="B51" s="78"/>
      <c r="C51" s="78"/>
      <c r="D51" s="78"/>
      <c r="E51" s="3" t="s">
        <v>12</v>
      </c>
      <c r="F51" s="4" t="s">
        <v>7</v>
      </c>
    </row>
    <row r="52" spans="2:6" ht="15.75" customHeight="1" x14ac:dyDescent="0.25">
      <c r="B52" s="78"/>
      <c r="C52" s="78"/>
      <c r="D52" s="78"/>
      <c r="E52" s="3" t="s">
        <v>13</v>
      </c>
      <c r="F52" s="4" t="s">
        <v>7</v>
      </c>
    </row>
    <row r="53" spans="2:6" ht="15.75" customHeight="1" x14ac:dyDescent="0.25">
      <c r="B53" s="78"/>
      <c r="C53" s="78"/>
      <c r="D53" s="79"/>
      <c r="E53" s="3" t="s">
        <v>14</v>
      </c>
      <c r="F53" s="4" t="s">
        <v>7</v>
      </c>
    </row>
    <row r="54" spans="2:6" ht="15.75" customHeight="1" x14ac:dyDescent="0.25">
      <c r="B54" s="78"/>
      <c r="C54" s="78"/>
      <c r="D54" s="80" t="s">
        <v>15</v>
      </c>
      <c r="E54" s="3" t="s">
        <v>62</v>
      </c>
      <c r="F54" s="4" t="s">
        <v>7</v>
      </c>
    </row>
    <row r="55" spans="2:6" ht="15.75" customHeight="1" x14ac:dyDescent="0.25">
      <c r="B55" s="78"/>
      <c r="C55" s="78"/>
      <c r="D55" s="78"/>
      <c r="E55" s="3" t="s">
        <v>63</v>
      </c>
      <c r="F55" s="4" t="s">
        <v>7</v>
      </c>
    </row>
    <row r="56" spans="2:6" ht="15.75" customHeight="1" x14ac:dyDescent="0.25">
      <c r="B56" s="78"/>
      <c r="C56" s="79"/>
      <c r="D56" s="79"/>
      <c r="E56" s="3" t="s">
        <v>22</v>
      </c>
      <c r="F56" s="4" t="s">
        <v>7</v>
      </c>
    </row>
    <row r="57" spans="2:6" ht="15.75" customHeight="1" x14ac:dyDescent="0.25">
      <c r="B57" s="78"/>
      <c r="C57" s="82" t="s">
        <v>64</v>
      </c>
      <c r="D57" s="83"/>
      <c r="E57" s="3" t="s">
        <v>65</v>
      </c>
      <c r="F57" s="4" t="s">
        <v>7</v>
      </c>
    </row>
    <row r="58" spans="2:6" ht="15.75" customHeight="1" x14ac:dyDescent="0.25">
      <c r="B58" s="78"/>
      <c r="C58" s="87"/>
      <c r="D58" s="88"/>
      <c r="E58" s="3" t="s">
        <v>66</v>
      </c>
      <c r="F58" s="4" t="s">
        <v>7</v>
      </c>
    </row>
    <row r="59" spans="2:6" ht="15.75" customHeight="1" x14ac:dyDescent="0.25">
      <c r="B59" s="78"/>
      <c r="C59" s="87"/>
      <c r="D59" s="88"/>
      <c r="E59" s="3" t="s">
        <v>67</v>
      </c>
      <c r="F59" s="4" t="s">
        <v>7</v>
      </c>
    </row>
    <row r="60" spans="2:6" ht="15.75" customHeight="1" x14ac:dyDescent="0.25">
      <c r="B60" s="79"/>
      <c r="C60" s="84"/>
      <c r="D60" s="85"/>
      <c r="E60" s="3" t="s">
        <v>68</v>
      </c>
      <c r="F60" s="4" t="s">
        <v>7</v>
      </c>
    </row>
    <row r="61" spans="2:6" ht="15.75" customHeight="1" x14ac:dyDescent="0.25">
      <c r="B61" s="81" t="s">
        <v>69</v>
      </c>
      <c r="C61" s="86" t="s">
        <v>70</v>
      </c>
      <c r="D61" s="75"/>
      <c r="E61" s="76"/>
      <c r="F61" s="3" t="s">
        <v>71</v>
      </c>
    </row>
    <row r="62" spans="2:6" ht="15.75" customHeight="1" x14ac:dyDescent="0.25">
      <c r="B62" s="78"/>
      <c r="C62" s="86" t="s">
        <v>72</v>
      </c>
      <c r="D62" s="75"/>
      <c r="E62" s="76"/>
      <c r="F62" s="4" t="s">
        <v>7</v>
      </c>
    </row>
    <row r="63" spans="2:6" ht="15.75" customHeight="1" x14ac:dyDescent="0.25">
      <c r="B63" s="78"/>
      <c r="C63" s="86" t="s">
        <v>73</v>
      </c>
      <c r="D63" s="75"/>
      <c r="E63" s="76"/>
      <c r="F63" s="4" t="s">
        <v>7</v>
      </c>
    </row>
    <row r="64" spans="2:6" ht="15.75" customHeight="1" x14ac:dyDescent="0.25">
      <c r="B64" s="78"/>
      <c r="C64" s="86" t="s">
        <v>74</v>
      </c>
      <c r="D64" s="75"/>
      <c r="E64" s="76"/>
      <c r="F64" s="4" t="s">
        <v>7</v>
      </c>
    </row>
    <row r="65" spans="2:8" ht="15.75" customHeight="1" x14ac:dyDescent="0.25">
      <c r="B65" s="78"/>
      <c r="C65" s="86" t="s">
        <v>75</v>
      </c>
      <c r="D65" s="75"/>
      <c r="E65" s="76"/>
      <c r="F65" s="4" t="s">
        <v>7</v>
      </c>
    </row>
    <row r="66" spans="2:8" ht="15.75" customHeight="1" x14ac:dyDescent="0.25">
      <c r="B66" s="78"/>
      <c r="C66" s="86" t="s">
        <v>76</v>
      </c>
      <c r="D66" s="75"/>
      <c r="E66" s="76"/>
      <c r="F66" s="4" t="s">
        <v>7</v>
      </c>
    </row>
    <row r="67" spans="2:8" ht="15.75" customHeight="1" x14ac:dyDescent="0.25">
      <c r="B67" s="78"/>
      <c r="C67" s="86" t="s">
        <v>77</v>
      </c>
      <c r="D67" s="75"/>
      <c r="E67" s="76"/>
      <c r="F67" s="4" t="s">
        <v>7</v>
      </c>
    </row>
    <row r="68" spans="2:8" ht="15.75" customHeight="1" x14ac:dyDescent="0.25">
      <c r="B68" s="78"/>
      <c r="C68" s="86" t="s">
        <v>78</v>
      </c>
      <c r="D68" s="75"/>
      <c r="E68" s="76"/>
      <c r="F68" s="4" t="s">
        <v>7</v>
      </c>
    </row>
    <row r="69" spans="2:8" ht="15.75" customHeight="1" x14ac:dyDescent="0.25">
      <c r="B69" s="78"/>
      <c r="C69" s="86" t="s">
        <v>79</v>
      </c>
      <c r="D69" s="75"/>
      <c r="E69" s="76"/>
      <c r="F69" s="4" t="s">
        <v>7</v>
      </c>
    </row>
    <row r="70" spans="2:8" ht="15.75" customHeight="1" x14ac:dyDescent="0.25">
      <c r="B70" s="78"/>
      <c r="C70" s="89" t="s">
        <v>80</v>
      </c>
      <c r="D70" s="90"/>
      <c r="E70" s="91"/>
      <c r="F70" s="4" t="s">
        <v>7</v>
      </c>
    </row>
    <row r="71" spans="2:8" ht="15.75" customHeight="1" x14ac:dyDescent="0.25">
      <c r="B71" s="78"/>
      <c r="C71" s="86" t="s">
        <v>81</v>
      </c>
      <c r="D71" s="75"/>
      <c r="E71" s="76"/>
      <c r="F71" s="4" t="s">
        <v>7</v>
      </c>
    </row>
    <row r="72" spans="2:8" ht="15.75" customHeight="1" x14ac:dyDescent="0.25">
      <c r="B72" s="79"/>
      <c r="C72" s="86" t="s">
        <v>82</v>
      </c>
      <c r="D72" s="75"/>
      <c r="E72" s="76"/>
      <c r="F72" s="4" t="s">
        <v>7</v>
      </c>
    </row>
    <row r="73" spans="2:8" ht="15.75" customHeight="1" x14ac:dyDescent="0.25"/>
    <row r="74" spans="2:8" ht="15.75" customHeight="1" x14ac:dyDescent="0.25">
      <c r="C74" s="58" t="s">
        <v>165</v>
      </c>
      <c r="D74" s="59"/>
      <c r="E74" s="59"/>
      <c r="F74" s="60" t="s">
        <v>160</v>
      </c>
      <c r="G74" s="56" t="s">
        <v>161</v>
      </c>
      <c r="H74" s="57">
        <v>1.25</v>
      </c>
    </row>
    <row r="75" spans="2:8" ht="15.75" customHeight="1" x14ac:dyDescent="0.25">
      <c r="G75" s="56" t="s">
        <v>162</v>
      </c>
      <c r="H75" s="57">
        <v>1.1000000000000001</v>
      </c>
    </row>
    <row r="76" spans="2:8" ht="15.75" customHeight="1" x14ac:dyDescent="0.25">
      <c r="G76" s="56" t="s">
        <v>163</v>
      </c>
      <c r="H76" s="57">
        <v>1</v>
      </c>
    </row>
    <row r="77" spans="2:8" ht="15.75" customHeight="1" x14ac:dyDescent="0.25">
      <c r="G77" s="56" t="s">
        <v>164</v>
      </c>
      <c r="H77" s="57">
        <v>0.9</v>
      </c>
    </row>
    <row r="78" spans="2:8" ht="15.75" customHeight="1" x14ac:dyDescent="0.25"/>
    <row r="79" spans="2:8" ht="15.75" customHeight="1" x14ac:dyDescent="0.25"/>
    <row r="80" spans="2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31">
    <mergeCell ref="C65:E65"/>
    <mergeCell ref="C66:E66"/>
    <mergeCell ref="B48:B60"/>
    <mergeCell ref="C48:C56"/>
    <mergeCell ref="D48:D53"/>
    <mergeCell ref="D54:D56"/>
    <mergeCell ref="B61:B72"/>
    <mergeCell ref="C67:E67"/>
    <mergeCell ref="C68:E68"/>
    <mergeCell ref="C69:E69"/>
    <mergeCell ref="C70:E70"/>
    <mergeCell ref="C71:E71"/>
    <mergeCell ref="C72:E72"/>
    <mergeCell ref="C57:D60"/>
    <mergeCell ref="C61:E61"/>
    <mergeCell ref="C62:E62"/>
    <mergeCell ref="C63:E63"/>
    <mergeCell ref="C64:E64"/>
    <mergeCell ref="C20:C25"/>
    <mergeCell ref="C26:C35"/>
    <mergeCell ref="D26:D35"/>
    <mergeCell ref="C36:D43"/>
    <mergeCell ref="D20:D25"/>
    <mergeCell ref="B1:F1"/>
    <mergeCell ref="B4:E4"/>
    <mergeCell ref="C5:C19"/>
    <mergeCell ref="D5:D12"/>
    <mergeCell ref="D13:D19"/>
    <mergeCell ref="B5:B47"/>
    <mergeCell ref="C44:D45"/>
    <mergeCell ref="C46:D47"/>
  </mergeCells>
  <pageMargins left="0.7" right="0.7" top="0.75" bottom="0.75" header="0" footer="0"/>
  <pageSetup paperSize="9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workbookViewId="0">
      <selection activeCell="E28" sqref="E28"/>
    </sheetView>
  </sheetViews>
  <sheetFormatPr defaultColWidth="14.453125" defaultRowHeight="15" customHeight="1" x14ac:dyDescent="0.25"/>
  <cols>
    <col min="1" max="1" width="5" style="54" customWidth="1"/>
    <col min="2" max="2" width="58.1796875" style="54" customWidth="1"/>
    <col min="3" max="5" width="23.7265625" style="54" customWidth="1"/>
    <col min="6" max="6" width="5" style="54" customWidth="1"/>
    <col min="7" max="16384" width="14.453125" style="54"/>
  </cols>
  <sheetData>
    <row r="1" spans="1:25" ht="15.7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45.75" customHeight="1" x14ac:dyDescent="0.35">
      <c r="A2" s="38"/>
      <c r="B2" s="93" t="s">
        <v>172</v>
      </c>
      <c r="C2" s="73"/>
      <c r="D2" s="73"/>
      <c r="E2" s="73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 customHeight="1" x14ac:dyDescent="0.35">
      <c r="A3" s="38"/>
      <c r="B3" s="39"/>
      <c r="C3" s="39"/>
      <c r="D3" s="39"/>
      <c r="E3" s="39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.75" customHeight="1" x14ac:dyDescent="0.35">
      <c r="A4" s="38"/>
      <c r="B4" s="7" t="s">
        <v>84</v>
      </c>
      <c r="C4" s="92"/>
      <c r="D4" s="73"/>
      <c r="E4" s="39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 customHeight="1" x14ac:dyDescent="0.35">
      <c r="A5" s="38"/>
      <c r="B5" s="7" t="s">
        <v>85</v>
      </c>
      <c r="C5" s="92"/>
      <c r="D5" s="73"/>
      <c r="E5" s="39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 customHeight="1" x14ac:dyDescent="0.35">
      <c r="A6" s="38"/>
      <c r="B6" s="38"/>
      <c r="C6" s="39"/>
      <c r="D6" s="39"/>
      <c r="E6" s="39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30.75" customHeight="1" x14ac:dyDescent="0.35">
      <c r="A7" s="38"/>
      <c r="B7" s="38"/>
      <c r="C7" s="39"/>
      <c r="D7" s="39"/>
      <c r="E7" s="39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ht="15.75" customHeight="1" x14ac:dyDescent="0.35">
      <c r="A8" s="38"/>
      <c r="B8" s="61" t="s">
        <v>173</v>
      </c>
      <c r="C8"/>
      <c r="D8" s="39"/>
      <c r="E8" s="39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ht="15.75" customHeight="1" x14ac:dyDescent="0.35">
      <c r="A9" s="38"/>
      <c r="B9" s="62"/>
      <c r="C9"/>
      <c r="D9" s="39"/>
      <c r="E9" s="3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ht="15.75" customHeight="1" x14ac:dyDescent="0.35">
      <c r="A10" s="38"/>
      <c r="B10" s="62"/>
      <c r="C10"/>
      <c r="D10" s="39"/>
      <c r="E10" s="3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15.75" customHeight="1" x14ac:dyDescent="0.35">
      <c r="A11" s="38"/>
      <c r="B11" s="99" t="s">
        <v>174</v>
      </c>
      <c r="C11" s="99"/>
      <c r="D11" s="99"/>
      <c r="E11" s="99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15.75" customHeight="1" x14ac:dyDescent="0.35">
      <c r="A12" s="38"/>
      <c r="B12" s="100"/>
      <c r="C12" s="100"/>
      <c r="D12" s="100"/>
      <c r="E12" s="100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15.75" customHeight="1" x14ac:dyDescent="0.35">
      <c r="A13" s="38"/>
      <c r="C13"/>
      <c r="D13" s="39"/>
      <c r="E13" s="39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5.75" customHeight="1" x14ac:dyDescent="0.35">
      <c r="A14" s="38"/>
      <c r="C14"/>
      <c r="D14" s="39"/>
      <c r="E14" s="39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15.75" customHeight="1" x14ac:dyDescent="0.35">
      <c r="A15" s="38"/>
      <c r="B15" s="63"/>
      <c r="C15"/>
      <c r="D15" s="39"/>
      <c r="E15" s="39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ht="15.75" customHeight="1" x14ac:dyDescent="0.35">
      <c r="A16" s="38"/>
      <c r="B16" s="63" t="s">
        <v>175</v>
      </c>
      <c r="C16"/>
      <c r="D16" s="39"/>
      <c r="E16" s="39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15.75" customHeight="1" x14ac:dyDescent="0.35">
      <c r="A17" s="38"/>
      <c r="B17" s="64" t="s">
        <v>176</v>
      </c>
      <c r="C17"/>
      <c r="D17" s="39"/>
      <c r="E17" s="39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15.75" customHeight="1" x14ac:dyDescent="0.35">
      <c r="A18" s="38"/>
      <c r="B18" s="64"/>
      <c r="C18"/>
      <c r="D18" s="39"/>
      <c r="E18" s="39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ht="15.75" customHeight="1" x14ac:dyDescent="0.35">
      <c r="A19" s="38"/>
      <c r="B19" s="64"/>
      <c r="C19"/>
      <c r="D19" s="39"/>
      <c r="E19" s="39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15.75" customHeight="1" x14ac:dyDescent="0.35">
      <c r="A20" s="38"/>
      <c r="B20" s="65"/>
      <c r="C20"/>
      <c r="D20" s="39"/>
      <c r="E20" s="39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ht="15.75" customHeight="1" x14ac:dyDescent="0.35">
      <c r="A21" s="38"/>
      <c r="B21" s="65"/>
      <c r="C21"/>
      <c r="D21" s="39"/>
      <c r="E21" s="39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15.75" customHeight="1" x14ac:dyDescent="0.35">
      <c r="A22" s="38"/>
      <c r="B22" s="63" t="s">
        <v>177</v>
      </c>
      <c r="C22"/>
      <c r="D22" s="39"/>
      <c r="E22" s="39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ht="15.75" customHeight="1" x14ac:dyDescent="0.35">
      <c r="A23" s="38"/>
      <c r="B23" s="38"/>
      <c r="C23" s="39"/>
      <c r="D23" s="39"/>
      <c r="E23" s="39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ht="15.75" customHeight="1" x14ac:dyDescent="0.35">
      <c r="A24" s="38"/>
      <c r="B24" s="38"/>
      <c r="C24" s="39"/>
      <c r="D24" s="39"/>
      <c r="E24" s="39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15.75" customHeight="1" x14ac:dyDescent="0.35">
      <c r="A25" s="38"/>
      <c r="B25" s="38"/>
      <c r="C25" s="39"/>
      <c r="D25" s="39"/>
      <c r="E25" s="39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ht="15.75" customHeight="1" x14ac:dyDescent="0.35">
      <c r="A26" s="38"/>
      <c r="B26" s="38"/>
      <c r="C26" s="39"/>
      <c r="D26" s="39"/>
      <c r="E26" s="39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15.75" customHeight="1" x14ac:dyDescent="0.35">
      <c r="A27" s="38"/>
      <c r="B27" s="38"/>
      <c r="C27" s="39"/>
      <c r="D27" s="39"/>
      <c r="E27" s="39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15.75" customHeight="1" x14ac:dyDescent="0.35">
      <c r="A28" s="38"/>
      <c r="B28" s="38"/>
      <c r="C28" s="39"/>
      <c r="D28" s="39"/>
      <c r="E28" s="39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ht="15.75" customHeight="1" x14ac:dyDescent="0.35">
      <c r="A29" s="38"/>
      <c r="B29" s="38"/>
      <c r="C29" s="39"/>
      <c r="D29" s="39"/>
      <c r="E29" s="39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ht="15.75" customHeight="1" x14ac:dyDescent="0.35">
      <c r="A30" s="38"/>
      <c r="B30" s="38"/>
      <c r="C30" s="39"/>
      <c r="D30" s="39"/>
      <c r="E30" s="39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15.75" customHeight="1" x14ac:dyDescent="0.35">
      <c r="A31" s="38"/>
      <c r="B31" s="38"/>
      <c r="C31" s="39"/>
      <c r="D31" s="39"/>
      <c r="E31" s="39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5.75" customHeight="1" x14ac:dyDescent="0.35">
      <c r="A32" s="38"/>
      <c r="B32" s="38"/>
      <c r="C32" s="39"/>
      <c r="D32" s="39"/>
      <c r="E32" s="39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15.75" customHeight="1" x14ac:dyDescent="0.35">
      <c r="A33" s="38"/>
      <c r="B33" s="38"/>
      <c r="C33" s="39"/>
      <c r="D33" s="39"/>
      <c r="E33" s="3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ht="31.5" customHeight="1" x14ac:dyDescent="0.35">
      <c r="A34" s="38"/>
      <c r="B34" s="38"/>
      <c r="C34" s="39"/>
      <c r="D34" s="39"/>
      <c r="E34" s="39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5.75" customHeight="1" x14ac:dyDescent="0.35">
      <c r="A35" s="38"/>
      <c r="B35" s="39"/>
      <c r="C35" s="39"/>
      <c r="D35" s="39"/>
      <c r="E35" s="39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ht="15.75" customHeight="1" x14ac:dyDescent="0.35">
      <c r="A36" s="38"/>
      <c r="B36" s="16" t="s">
        <v>99</v>
      </c>
      <c r="C36" s="39"/>
      <c r="D36" s="39"/>
      <c r="E36" s="39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ht="15.75" customHeight="1" x14ac:dyDescent="0.35">
      <c r="A37" s="38"/>
      <c r="B37" s="16" t="s">
        <v>100</v>
      </c>
      <c r="C37" s="39"/>
      <c r="D37" s="39"/>
      <c r="E37" s="39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ht="15.75" customHeight="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ht="15.75" customHeight="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5.75" customHeight="1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 customHeight="1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 customHeight="1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5.75" customHeight="1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5.75" customHeight="1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5.75" customHeigh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15.75" customHeight="1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ht="15.75" customHeight="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15.75" customHeight="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15.75" customHeight="1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15.75" customHeight="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ht="15.75" customHeight="1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ht="15.75" customHeight="1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ht="15.75" customHeight="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 ht="15.75" customHeight="1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ht="15.75" customHeight="1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ht="15.75" customHeight="1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ht="15.75" customHeigh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ht="15.75" customHeight="1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ht="15.75" customHeight="1" x14ac:dyDescent="0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15.75" customHeight="1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 ht="15.75" customHeight="1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 ht="15.75" customHeight="1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ht="15.75" customHeight="1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ht="15.75" customHeight="1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ht="15.75" customHeight="1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ht="15.75" customHeight="1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 ht="15.75" customHeight="1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 ht="15.75" customHeight="1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:25" ht="15.75" customHeight="1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 ht="15.75" customHeight="1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ht="15.75" customHeight="1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25" ht="15.75" customHeight="1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:25" ht="15.75" customHeight="1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1:25" ht="15.75" customHeight="1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ht="15.75" customHeight="1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ht="15.75" customHeight="1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ht="15.75" customHeight="1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5" ht="15.75" customHeight="1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1:25" ht="15.75" customHeight="1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1:25" ht="15.75" customHeight="1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</row>
    <row r="84" spans="1:25" ht="15.75" customHeight="1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  <row r="85" spans="1:25" ht="15.75" customHeight="1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spans="1:25" ht="15.75" customHeight="1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</row>
    <row r="87" spans="1:25" ht="15.75" customHeight="1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</row>
    <row r="88" spans="1:25" ht="15.75" customHeight="1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</row>
    <row r="89" spans="1:25" ht="15.75" customHeight="1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</row>
    <row r="90" spans="1:25" ht="15.75" customHeight="1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</row>
    <row r="91" spans="1:25" ht="15.75" customHeight="1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</row>
    <row r="92" spans="1:25" ht="15.75" customHeight="1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</row>
    <row r="93" spans="1:25" ht="15.75" customHeight="1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</row>
    <row r="94" spans="1:25" ht="15.75" customHeight="1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</row>
    <row r="95" spans="1:25" ht="15.75" customHeight="1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</row>
    <row r="96" spans="1:25" ht="15.75" customHeight="1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spans="1:25" ht="15.75" customHeight="1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</row>
    <row r="98" spans="1:25" ht="15.75" customHeight="1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</row>
    <row r="99" spans="1:25" ht="15.75" customHeight="1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</row>
    <row r="100" spans="1:25" ht="15.75" customHeight="1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</row>
    <row r="101" spans="1:25" ht="15.75" customHeight="1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</row>
    <row r="102" spans="1:25" ht="15.75" customHeight="1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</row>
    <row r="103" spans="1:25" ht="15.75" customHeight="1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</row>
    <row r="104" spans="1:25" ht="15.75" customHeight="1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</row>
    <row r="105" spans="1:25" ht="15.75" customHeight="1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</row>
    <row r="106" spans="1:25" ht="15.75" customHeight="1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</row>
    <row r="107" spans="1:25" ht="15.75" customHeight="1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</row>
    <row r="108" spans="1:25" ht="15.75" customHeight="1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</row>
    <row r="109" spans="1:25" ht="15.75" customHeight="1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</row>
    <row r="111" spans="1:25" ht="15.75" customHeight="1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</row>
    <row r="112" spans="1:25" ht="15.75" customHeight="1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</row>
    <row r="113" spans="1:25" ht="15.75" customHeight="1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</row>
    <row r="114" spans="1:25" ht="15.75" customHeight="1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</row>
    <row r="115" spans="1:25" ht="15.75" customHeight="1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</row>
    <row r="116" spans="1:25" ht="15.75" customHeight="1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</row>
    <row r="117" spans="1:25" ht="15.75" customHeight="1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</row>
    <row r="118" spans="1:25" ht="15.75" customHeight="1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</row>
    <row r="119" spans="1:25" ht="15.75" customHeight="1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</row>
    <row r="120" spans="1:25" ht="15.75" customHeight="1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</row>
    <row r="121" spans="1:25" ht="15.75" customHeight="1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</row>
    <row r="122" spans="1:25" ht="15.75" customHeight="1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</row>
    <row r="123" spans="1:25" ht="15.75" customHeight="1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</row>
    <row r="124" spans="1:25" ht="15.75" customHeight="1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</row>
    <row r="125" spans="1:25" ht="15.75" customHeight="1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</row>
    <row r="126" spans="1:25" ht="15.75" customHeight="1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</row>
    <row r="127" spans="1:25" ht="15.75" customHeight="1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</row>
    <row r="128" spans="1:25" ht="15.75" customHeight="1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1:25" ht="15.75" customHeight="1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</row>
    <row r="130" spans="1:25" ht="15.75" customHeight="1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</row>
    <row r="131" spans="1:25" ht="15.75" customHeight="1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</row>
    <row r="132" spans="1:25" ht="15.75" customHeight="1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</row>
    <row r="133" spans="1:25" ht="15.75" customHeight="1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</row>
    <row r="134" spans="1:25" ht="15.75" customHeight="1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</row>
    <row r="135" spans="1:25" ht="15.75" customHeight="1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</row>
    <row r="136" spans="1:25" ht="15.75" customHeight="1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</row>
    <row r="137" spans="1:25" ht="15.75" customHeight="1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</row>
    <row r="138" spans="1:25" ht="15.75" customHeight="1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</row>
    <row r="139" spans="1:25" ht="15.75" customHeight="1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</row>
    <row r="140" spans="1:25" ht="15.75" customHeight="1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</row>
    <row r="141" spans="1:25" ht="15.75" customHeight="1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</row>
    <row r="142" spans="1:25" ht="15.75" customHeight="1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</row>
    <row r="143" spans="1:25" ht="15.75" customHeight="1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</row>
    <row r="144" spans="1:25" ht="15.75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</row>
    <row r="146" spans="1:25" ht="15.75" customHeight="1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</row>
    <row r="147" spans="1:25" ht="15.75" customHeight="1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</row>
    <row r="148" spans="1:25" ht="15.75" customHeight="1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</row>
    <row r="149" spans="1:25" ht="15.75" customHeight="1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</row>
    <row r="150" spans="1:25" ht="15.75" customHeight="1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</row>
    <row r="151" spans="1:25" ht="15.75" customHeight="1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</row>
    <row r="152" spans="1:25" ht="15.75" customHeight="1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</row>
    <row r="153" spans="1:25" ht="15.75" customHeight="1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</row>
    <row r="154" spans="1:25" ht="15.75" customHeight="1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</row>
    <row r="155" spans="1:25" ht="15.75" customHeight="1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</row>
    <row r="156" spans="1:25" ht="15.75" customHeight="1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</row>
    <row r="157" spans="1:25" ht="15.75" customHeight="1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</row>
    <row r="158" spans="1:25" ht="15.75" customHeight="1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</row>
    <row r="159" spans="1:25" ht="15.75" customHeight="1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</row>
    <row r="160" spans="1:25" ht="15.75" customHeight="1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</row>
    <row r="161" spans="1:25" ht="15.75" customHeight="1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</row>
    <row r="162" spans="1:25" ht="15.75" customHeight="1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</row>
    <row r="163" spans="1:25" ht="15.75" customHeight="1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</row>
    <row r="164" spans="1:25" ht="15.75" customHeight="1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</row>
    <row r="165" spans="1:25" ht="15.75" customHeight="1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</row>
    <row r="166" spans="1:25" ht="15.75" customHeight="1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</row>
    <row r="167" spans="1:25" ht="15.75" customHeight="1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</row>
    <row r="168" spans="1:25" ht="15.75" customHeight="1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</row>
    <row r="169" spans="1:25" ht="15.75" customHeight="1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</row>
    <row r="170" spans="1:25" ht="15.75" customHeight="1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</row>
    <row r="171" spans="1:25" ht="15.75" customHeight="1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</row>
    <row r="172" spans="1:25" ht="15.75" customHeight="1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</row>
    <row r="173" spans="1:25" ht="15.75" customHeight="1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</row>
    <row r="174" spans="1:25" ht="15.75" customHeight="1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</row>
    <row r="175" spans="1:25" ht="15.75" customHeight="1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</row>
    <row r="176" spans="1:25" ht="15.75" customHeight="1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</row>
    <row r="177" spans="1:25" ht="15.75" customHeight="1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</row>
    <row r="178" spans="1:25" ht="15.75" customHeight="1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</row>
    <row r="179" spans="1:25" ht="15.75" customHeight="1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</row>
    <row r="180" spans="1:25" ht="15.75" customHeight="1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</row>
    <row r="181" spans="1:25" ht="15.75" customHeight="1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</row>
    <row r="182" spans="1:25" ht="15.75" customHeight="1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</row>
    <row r="183" spans="1:25" ht="15.75" customHeight="1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</row>
    <row r="184" spans="1:25" ht="15.75" customHeight="1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</row>
    <row r="185" spans="1:25" ht="15.75" customHeight="1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</row>
    <row r="186" spans="1:25" ht="15.75" customHeight="1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</row>
    <row r="187" spans="1:25" ht="15.75" customHeight="1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</row>
    <row r="188" spans="1:25" ht="15.75" customHeight="1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</row>
    <row r="189" spans="1:25" ht="15.75" customHeight="1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</row>
    <row r="190" spans="1:25" ht="15.75" customHeight="1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</row>
    <row r="191" spans="1:25" ht="15.75" customHeight="1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</row>
    <row r="192" spans="1:25" ht="15.75" customHeight="1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</row>
    <row r="193" spans="1:25" ht="15.75" customHeight="1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</row>
    <row r="194" spans="1:25" ht="15.75" customHeight="1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</row>
    <row r="195" spans="1:25" ht="15.75" customHeight="1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</row>
    <row r="196" spans="1:25" ht="15.75" customHeight="1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</row>
    <row r="197" spans="1:25" ht="15.75" customHeight="1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</row>
    <row r="198" spans="1:25" ht="15.75" customHeight="1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</row>
    <row r="199" spans="1:25" ht="15.75" customHeight="1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</row>
    <row r="200" spans="1:25" ht="15.75" customHeight="1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</row>
    <row r="201" spans="1:25" ht="15.75" customHeight="1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</row>
    <row r="202" spans="1:25" ht="15.75" customHeight="1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</row>
    <row r="203" spans="1:25" ht="15.75" customHeight="1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</row>
    <row r="204" spans="1:25" ht="15.75" customHeight="1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</row>
    <row r="205" spans="1:25" ht="15.75" customHeight="1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</row>
    <row r="206" spans="1:25" ht="15.75" customHeight="1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</row>
    <row r="207" spans="1:25" ht="15.75" customHeight="1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</row>
    <row r="208" spans="1:25" ht="15.75" customHeight="1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25" ht="15.75" customHeight="1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25" ht="15.75" customHeight="1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</row>
    <row r="211" spans="1:25" ht="15.75" customHeight="1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</row>
    <row r="212" spans="1:25" ht="15.75" customHeight="1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</row>
    <row r="213" spans="1:25" ht="15.75" customHeight="1" x14ac:dyDescent="0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</row>
    <row r="214" spans="1:25" ht="15.75" customHeight="1" x14ac:dyDescent="0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</row>
    <row r="215" spans="1:25" ht="15.75" customHeight="1" x14ac:dyDescent="0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</row>
    <row r="216" spans="1:25" ht="15.75" customHeight="1" x14ac:dyDescent="0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</row>
    <row r="217" spans="1:25" ht="15.75" customHeight="1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</row>
    <row r="218" spans="1:25" ht="15.75" customHeight="1" x14ac:dyDescent="0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</row>
    <row r="219" spans="1:25" ht="15.75" customHeight="1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</row>
    <row r="220" spans="1:25" ht="15.75" customHeight="1" x14ac:dyDescent="0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</row>
    <row r="221" spans="1:25" ht="15.75" customHeight="1" x14ac:dyDescent="0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</row>
    <row r="222" spans="1:25" ht="15.75" customHeight="1" x14ac:dyDescent="0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</row>
    <row r="223" spans="1:25" ht="15.75" customHeight="1" x14ac:dyDescent="0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</row>
    <row r="224" spans="1:25" ht="15.75" customHeight="1" x14ac:dyDescent="0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</row>
    <row r="225" spans="1:25" ht="15.75" customHeight="1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</row>
    <row r="226" spans="1:25" ht="15.75" customHeight="1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</row>
    <row r="227" spans="1:25" ht="15.75" customHeight="1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</row>
    <row r="228" spans="1:25" ht="15.75" customHeight="1" x14ac:dyDescent="0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</row>
    <row r="229" spans="1:25" ht="15.75" customHeight="1" x14ac:dyDescent="0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</row>
    <row r="230" spans="1:25" ht="15.75" customHeight="1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</row>
    <row r="231" spans="1:25" ht="15.75" customHeight="1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</row>
    <row r="232" spans="1:25" ht="15.75" customHeight="1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</row>
    <row r="233" spans="1:25" ht="15.75" customHeight="1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</row>
    <row r="234" spans="1:25" ht="15.75" customHeight="1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</row>
    <row r="235" spans="1:25" ht="15.75" customHeight="1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</row>
    <row r="236" spans="1:25" ht="15.75" customHeight="1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</row>
    <row r="237" spans="1:25" ht="15.75" customHeight="1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</row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2:E2"/>
    <mergeCell ref="C4:D4"/>
    <mergeCell ref="C5:D5"/>
    <mergeCell ref="B11:E11"/>
    <mergeCell ref="B12:E12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workbookViewId="0"/>
  </sheetViews>
  <sheetFormatPr defaultColWidth="14.453125" defaultRowHeight="15" customHeight="1" x14ac:dyDescent="0.25"/>
  <cols>
    <col min="1" max="1" width="5" customWidth="1"/>
    <col min="2" max="2" width="56.1796875" customWidth="1"/>
    <col min="3" max="5" width="17.453125" customWidth="1"/>
    <col min="6" max="6" width="5" customWidth="1"/>
  </cols>
  <sheetData>
    <row r="1" spans="1:25" ht="1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45" customHeight="1" x14ac:dyDescent="0.25">
      <c r="A2" s="6"/>
      <c r="B2" s="93" t="s">
        <v>83</v>
      </c>
      <c r="C2" s="73"/>
      <c r="D2" s="73"/>
      <c r="E2" s="7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 x14ac:dyDescent="0.3">
      <c r="A4" s="6"/>
      <c r="B4" s="7" t="s">
        <v>84</v>
      </c>
      <c r="C4" s="92"/>
      <c r="D4" s="73"/>
      <c r="E4" s="7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75" customHeight="1" x14ac:dyDescent="0.3">
      <c r="A5" s="6"/>
      <c r="B5" s="7" t="s">
        <v>85</v>
      </c>
      <c r="C5" s="92"/>
      <c r="D5" s="73"/>
      <c r="E5" s="7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0" customHeight="1" x14ac:dyDescent="0.25">
      <c r="A7" s="6"/>
      <c r="B7" s="8" t="s">
        <v>86</v>
      </c>
      <c r="C7" s="9" t="s">
        <v>2</v>
      </c>
      <c r="D7" s="9" t="s">
        <v>87</v>
      </c>
      <c r="E7" s="9" t="s">
        <v>88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75" customHeight="1" x14ac:dyDescent="0.3">
      <c r="A8" s="6"/>
      <c r="B8" s="10"/>
      <c r="C8" s="11"/>
      <c r="D8" s="11"/>
      <c r="E8" s="1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customHeight="1" x14ac:dyDescent="0.3">
      <c r="A9" s="6"/>
      <c r="B9" s="12" t="s">
        <v>89</v>
      </c>
      <c r="C9" s="13" t="s">
        <v>7</v>
      </c>
      <c r="D9" s="14">
        <v>2</v>
      </c>
      <c r="E9" s="15">
        <v>0.1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customHeight="1" x14ac:dyDescent="0.3">
      <c r="A10" s="6"/>
      <c r="B10" s="12" t="s">
        <v>90</v>
      </c>
      <c r="C10" s="13" t="s">
        <v>7</v>
      </c>
      <c r="D10" s="14">
        <v>2</v>
      </c>
      <c r="E10" s="15">
        <v>0.2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customHeight="1" x14ac:dyDescent="0.3">
      <c r="A11" s="6"/>
      <c r="B11" s="12" t="s">
        <v>91</v>
      </c>
      <c r="C11" s="13" t="s">
        <v>7</v>
      </c>
      <c r="D11" s="14">
        <v>3</v>
      </c>
      <c r="E11" s="15">
        <v>0.2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75" customHeight="1" x14ac:dyDescent="0.3">
      <c r="A12" s="6"/>
      <c r="B12" s="12" t="s">
        <v>92</v>
      </c>
      <c r="C12" s="13" t="s">
        <v>7</v>
      </c>
      <c r="D12" s="14">
        <v>3</v>
      </c>
      <c r="E12" s="15">
        <v>0.1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75" customHeight="1" x14ac:dyDescent="0.3">
      <c r="A13" s="6"/>
      <c r="B13" s="12" t="s">
        <v>93</v>
      </c>
      <c r="C13" s="13" t="s">
        <v>7</v>
      </c>
      <c r="D13" s="14">
        <v>6</v>
      </c>
      <c r="E13" s="15">
        <v>0.1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.75" customHeight="1" x14ac:dyDescent="0.3">
      <c r="A14" s="6"/>
      <c r="B14" s="12" t="s">
        <v>94</v>
      </c>
      <c r="C14" s="13" t="s">
        <v>95</v>
      </c>
      <c r="D14" s="14">
        <v>1</v>
      </c>
      <c r="E14" s="15">
        <v>0.1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75" customHeight="1" x14ac:dyDescent="0.3">
      <c r="A15" s="6"/>
      <c r="B15" s="12" t="s">
        <v>96</v>
      </c>
      <c r="C15" s="13" t="s">
        <v>95</v>
      </c>
      <c r="D15" s="14">
        <v>1</v>
      </c>
      <c r="E15" s="15">
        <v>0.1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.75" customHeight="1" x14ac:dyDescent="0.3">
      <c r="A16" s="6"/>
      <c r="B16" s="12" t="s">
        <v>97</v>
      </c>
      <c r="C16" s="13" t="s">
        <v>95</v>
      </c>
      <c r="D16" s="14">
        <v>1</v>
      </c>
      <c r="E16" s="15">
        <v>0.1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 customHeight="1" x14ac:dyDescent="0.3">
      <c r="A18" s="6"/>
      <c r="B18" s="16" t="s">
        <v>98</v>
      </c>
      <c r="C18" s="92"/>
      <c r="D18" s="73"/>
      <c r="E18" s="7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 customHeight="1" x14ac:dyDescent="0.25">
      <c r="A19" s="6"/>
      <c r="C19" s="73"/>
      <c r="D19" s="73"/>
      <c r="E19" s="7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 customHeight="1" x14ac:dyDescent="0.25">
      <c r="A20" s="6"/>
      <c r="B20" s="6"/>
      <c r="C20" s="73"/>
      <c r="D20" s="73"/>
      <c r="E20" s="7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customHeight="1" x14ac:dyDescent="0.25">
      <c r="A21" s="6"/>
      <c r="B21" s="6"/>
      <c r="C21" s="73"/>
      <c r="D21" s="73"/>
      <c r="E21" s="7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customHeight="1" x14ac:dyDescent="0.25">
      <c r="A22" s="6"/>
      <c r="B22" s="6"/>
      <c r="C22" s="73"/>
      <c r="D22" s="73"/>
      <c r="E22" s="7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customHeight="1" x14ac:dyDescent="0.25">
      <c r="A23" s="6"/>
      <c r="B23" s="6"/>
      <c r="C23" s="73"/>
      <c r="D23" s="73"/>
      <c r="E23" s="7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customHeight="1" x14ac:dyDescent="0.3">
      <c r="A24" s="6"/>
      <c r="B24" s="16" t="s">
        <v>99</v>
      </c>
      <c r="C24" s="92"/>
      <c r="D24" s="73"/>
      <c r="E24" s="7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customHeight="1" x14ac:dyDescent="0.25">
      <c r="A25" s="6"/>
      <c r="C25" s="92"/>
      <c r="D25" s="73"/>
      <c r="E25" s="7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 x14ac:dyDescent="0.3">
      <c r="A26" s="6"/>
      <c r="B26" s="16" t="s">
        <v>100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 x14ac:dyDescent="0.25">
      <c r="A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x14ac:dyDescent="0.3">
      <c r="A28" s="6"/>
      <c r="B28" s="16" t="s">
        <v>101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 x14ac:dyDescent="0.25"/>
    <row r="227" spans="1:25" ht="15.75" customHeight="1" x14ac:dyDescent="0.25"/>
    <row r="228" spans="1:25" ht="15.75" customHeight="1" x14ac:dyDescent="0.25"/>
    <row r="229" spans="1:25" ht="15.75" customHeight="1" x14ac:dyDescent="0.25"/>
    <row r="230" spans="1:25" ht="15.75" customHeight="1" x14ac:dyDescent="0.25"/>
    <row r="231" spans="1:25" ht="15.75" customHeight="1" x14ac:dyDescent="0.25"/>
    <row r="232" spans="1:25" ht="15.75" customHeight="1" x14ac:dyDescent="0.25"/>
    <row r="233" spans="1:25" ht="15.75" customHeight="1" x14ac:dyDescent="0.25"/>
    <row r="234" spans="1:25" ht="15.75" customHeight="1" x14ac:dyDescent="0.25"/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C25:E25"/>
    <mergeCell ref="B2:E2"/>
    <mergeCell ref="C4:E4"/>
    <mergeCell ref="C5:E5"/>
    <mergeCell ref="C18:E23"/>
    <mergeCell ref="C24:E24"/>
  </mergeCells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>
      <selection activeCell="C32" sqref="C32"/>
    </sheetView>
  </sheetViews>
  <sheetFormatPr defaultColWidth="14.453125" defaultRowHeight="15" customHeight="1" x14ac:dyDescent="0.25"/>
  <cols>
    <col min="1" max="1" width="5" customWidth="1"/>
    <col min="2" max="2" width="56.1796875" customWidth="1"/>
    <col min="3" max="6" width="14.453125" customWidth="1"/>
    <col min="7" max="7" width="5" customWidth="1"/>
  </cols>
  <sheetData>
    <row r="1" spans="1:25" ht="1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54.75" customHeight="1" x14ac:dyDescent="0.25">
      <c r="A2" s="6"/>
      <c r="B2" s="93" t="s">
        <v>102</v>
      </c>
      <c r="C2" s="73"/>
      <c r="D2" s="73"/>
      <c r="E2" s="7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 x14ac:dyDescent="0.3">
      <c r="A4" s="6"/>
      <c r="B4" s="7" t="s">
        <v>84</v>
      </c>
      <c r="C4" s="92"/>
      <c r="D4" s="73"/>
      <c r="E4" s="7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75" customHeight="1" x14ac:dyDescent="0.3">
      <c r="A5" s="6"/>
      <c r="B5" s="7" t="s">
        <v>85</v>
      </c>
      <c r="C5" s="92"/>
      <c r="D5" s="73"/>
      <c r="E5" s="7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0" customHeight="1" x14ac:dyDescent="0.25">
      <c r="A7" s="6"/>
      <c r="B7" s="8" t="s">
        <v>86</v>
      </c>
      <c r="C7" s="9" t="s">
        <v>103</v>
      </c>
      <c r="D7" s="9" t="s">
        <v>87</v>
      </c>
      <c r="E7" s="9" t="s">
        <v>88</v>
      </c>
      <c r="F7" s="9" t="s">
        <v>104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75" customHeight="1" x14ac:dyDescent="0.3">
      <c r="A8" s="6"/>
      <c r="B8" s="12" t="s">
        <v>89</v>
      </c>
      <c r="C8" s="13" t="s">
        <v>7</v>
      </c>
      <c r="D8" s="14">
        <v>2</v>
      </c>
      <c r="E8" s="17">
        <v>0.1</v>
      </c>
      <c r="F8" s="18">
        <v>2</v>
      </c>
      <c r="G8" s="19">
        <f t="shared" ref="G8:G15" si="0">(F8/D8)*E8</f>
        <v>0.1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customHeight="1" x14ac:dyDescent="0.3">
      <c r="A9" s="6"/>
      <c r="B9" s="12" t="s">
        <v>90</v>
      </c>
      <c r="C9" s="13" t="s">
        <v>7</v>
      </c>
      <c r="D9" s="14">
        <v>2</v>
      </c>
      <c r="E9" s="17">
        <v>0.2</v>
      </c>
      <c r="F9" s="18">
        <v>3</v>
      </c>
      <c r="G9" s="19">
        <f t="shared" si="0"/>
        <v>0.30000000000000004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customHeight="1" x14ac:dyDescent="0.3">
      <c r="A10" s="6"/>
      <c r="B10" s="12" t="s">
        <v>91</v>
      </c>
      <c r="C10" s="13" t="s">
        <v>7</v>
      </c>
      <c r="D10" s="14">
        <v>3</v>
      </c>
      <c r="E10" s="17">
        <v>0.2</v>
      </c>
      <c r="F10" s="18">
        <v>3</v>
      </c>
      <c r="G10" s="19">
        <f t="shared" si="0"/>
        <v>0.2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customHeight="1" x14ac:dyDescent="0.3">
      <c r="A11" s="6"/>
      <c r="B11" s="12" t="s">
        <v>92</v>
      </c>
      <c r="C11" s="13" t="s">
        <v>7</v>
      </c>
      <c r="D11" s="14">
        <v>3</v>
      </c>
      <c r="E11" s="17">
        <v>0.1</v>
      </c>
      <c r="F11" s="18">
        <v>3</v>
      </c>
      <c r="G11" s="19">
        <f t="shared" si="0"/>
        <v>0.1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75" customHeight="1" x14ac:dyDescent="0.3">
      <c r="A12" s="6"/>
      <c r="B12" s="12" t="s">
        <v>93</v>
      </c>
      <c r="C12" s="13" t="s">
        <v>7</v>
      </c>
      <c r="D12" s="14">
        <v>6</v>
      </c>
      <c r="E12" s="17">
        <v>0.1</v>
      </c>
      <c r="F12" s="18">
        <v>6</v>
      </c>
      <c r="G12" s="19">
        <f t="shared" si="0"/>
        <v>0.1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75" customHeight="1" x14ac:dyDescent="0.3">
      <c r="A13" s="6"/>
      <c r="B13" s="12" t="s">
        <v>94</v>
      </c>
      <c r="C13" s="13" t="s">
        <v>95</v>
      </c>
      <c r="D13" s="14">
        <v>1</v>
      </c>
      <c r="E13" s="17">
        <v>0.1</v>
      </c>
      <c r="F13" s="18">
        <v>1</v>
      </c>
      <c r="G13" s="19">
        <f t="shared" si="0"/>
        <v>0.1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.75" customHeight="1" x14ac:dyDescent="0.3">
      <c r="A14" s="6"/>
      <c r="B14" s="12" t="s">
        <v>96</v>
      </c>
      <c r="C14" s="13" t="s">
        <v>95</v>
      </c>
      <c r="D14" s="14">
        <v>1</v>
      </c>
      <c r="E14" s="17">
        <v>0.1</v>
      </c>
      <c r="F14" s="18">
        <v>1</v>
      </c>
      <c r="G14" s="19">
        <f t="shared" si="0"/>
        <v>0.1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75" customHeight="1" x14ac:dyDescent="0.3">
      <c r="A15" s="6"/>
      <c r="B15" s="12" t="s">
        <v>97</v>
      </c>
      <c r="C15" s="13" t="s">
        <v>95</v>
      </c>
      <c r="D15" s="14">
        <v>1</v>
      </c>
      <c r="E15" s="17">
        <v>0.1</v>
      </c>
      <c r="F15" s="18">
        <v>1</v>
      </c>
      <c r="G15" s="19">
        <f t="shared" si="0"/>
        <v>0.1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.75" customHeight="1" x14ac:dyDescent="0.3">
      <c r="A16" s="6"/>
      <c r="B16" s="20" t="s">
        <v>105</v>
      </c>
      <c r="C16" s="94">
        <f>SUM(G8:G15)</f>
        <v>1.1000000000000001</v>
      </c>
      <c r="D16" s="75"/>
      <c r="E16" s="75"/>
      <c r="F16" s="7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75" customHeight="1" x14ac:dyDescent="0.3">
      <c r="A17" s="6"/>
      <c r="B17" s="20" t="s">
        <v>106</v>
      </c>
      <c r="C17" s="95" t="str">
        <f>IF(C16&lt;=D39,B39,IF(C16&lt;=D38,B38,IF(C16&lt;=D37,B37,IF(C16&gt;=D37,B36, "chyba"))))</f>
        <v>A        Nad očakávanie</v>
      </c>
      <c r="D17" s="75"/>
      <c r="E17" s="75"/>
      <c r="F17" s="7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 customHeight="1" x14ac:dyDescent="0.3">
      <c r="A19" s="6"/>
      <c r="B19" s="16" t="s">
        <v>98</v>
      </c>
      <c r="C19" s="92"/>
      <c r="D19" s="73"/>
      <c r="E19" s="73"/>
      <c r="F19" s="7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 customHeight="1" x14ac:dyDescent="0.25">
      <c r="A20" s="6"/>
      <c r="C20" s="73"/>
      <c r="D20" s="73"/>
      <c r="E20" s="73"/>
      <c r="F20" s="7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customHeight="1" x14ac:dyDescent="0.25">
      <c r="A21" s="6"/>
      <c r="B21" s="6"/>
      <c r="C21" s="73"/>
      <c r="D21" s="73"/>
      <c r="E21" s="73"/>
      <c r="F21" s="7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customHeight="1" x14ac:dyDescent="0.25">
      <c r="A22" s="6"/>
      <c r="B22" s="6"/>
      <c r="C22" s="73"/>
      <c r="D22" s="73"/>
      <c r="E22" s="73"/>
      <c r="F22" s="7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customHeight="1" x14ac:dyDescent="0.25">
      <c r="A23" s="6"/>
      <c r="B23" s="6"/>
      <c r="C23" s="73"/>
      <c r="D23" s="73"/>
      <c r="E23" s="73"/>
      <c r="F23" s="7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customHeight="1" x14ac:dyDescent="0.25">
      <c r="A24" s="6"/>
      <c r="B24" s="6"/>
      <c r="C24" s="73"/>
      <c r="D24" s="73"/>
      <c r="E24" s="73"/>
      <c r="F24" s="7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customHeight="1" x14ac:dyDescent="0.3">
      <c r="A25" s="6"/>
      <c r="B25" s="16" t="s">
        <v>99</v>
      </c>
      <c r="C25" s="92"/>
      <c r="D25" s="73"/>
      <c r="E25" s="7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 x14ac:dyDescent="0.25">
      <c r="A26" s="6"/>
      <c r="C26" s="92"/>
      <c r="D26" s="73"/>
      <c r="E26" s="7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 x14ac:dyDescent="0.3">
      <c r="A27" s="6"/>
      <c r="B27" s="16" t="s">
        <v>100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x14ac:dyDescent="0.25">
      <c r="A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 x14ac:dyDescent="0.3">
      <c r="A29" s="6"/>
      <c r="B29" s="16" t="s">
        <v>101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 x14ac:dyDescent="0.3">
      <c r="A35" s="6"/>
      <c r="B35" s="21" t="s">
        <v>107</v>
      </c>
      <c r="D35" s="2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 x14ac:dyDescent="0.3">
      <c r="A36" s="6"/>
      <c r="B36" s="23" t="s">
        <v>108</v>
      </c>
      <c r="C36" s="24" t="s">
        <v>109</v>
      </c>
      <c r="D36" s="2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 x14ac:dyDescent="0.3">
      <c r="A37" s="6"/>
      <c r="B37" s="25" t="s">
        <v>110</v>
      </c>
      <c r="C37" s="26" t="s">
        <v>111</v>
      </c>
      <c r="D37" s="22">
        <v>1.19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 x14ac:dyDescent="0.3">
      <c r="A38" s="6"/>
      <c r="B38" s="27" t="s">
        <v>112</v>
      </c>
      <c r="C38" s="28" t="s">
        <v>113</v>
      </c>
      <c r="D38" s="22">
        <v>1.0900000000000001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 x14ac:dyDescent="0.3">
      <c r="A39" s="6"/>
      <c r="B39" s="29" t="s">
        <v>114</v>
      </c>
      <c r="C39" s="30" t="s">
        <v>115</v>
      </c>
      <c r="D39" s="22">
        <v>0.99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C19:F24"/>
    <mergeCell ref="C25:E25"/>
    <mergeCell ref="C26:E26"/>
    <mergeCell ref="B2:E2"/>
    <mergeCell ref="C4:E4"/>
    <mergeCell ref="C5:E5"/>
    <mergeCell ref="C16:F16"/>
    <mergeCell ref="C17:F17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9"/>
  <sheetViews>
    <sheetView topLeftCell="A5" workbookViewId="0">
      <selection activeCell="B34" sqref="B34:B37"/>
    </sheetView>
  </sheetViews>
  <sheetFormatPr defaultColWidth="14.453125" defaultRowHeight="15" customHeight="1" x14ac:dyDescent="0.25"/>
  <cols>
    <col min="1" max="1" width="5" customWidth="1"/>
    <col min="2" max="2" width="56.7265625" customWidth="1"/>
    <col min="3" max="6" width="14.453125" customWidth="1"/>
    <col min="7" max="7" width="5" customWidth="1"/>
  </cols>
  <sheetData>
    <row r="1" spans="1:25" ht="1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45" customHeight="1" x14ac:dyDescent="0.25">
      <c r="A2" s="6"/>
      <c r="B2" s="93" t="s">
        <v>116</v>
      </c>
      <c r="C2" s="73"/>
      <c r="D2" s="73"/>
      <c r="E2" s="7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 x14ac:dyDescent="0.3">
      <c r="A4" s="6"/>
      <c r="B4" s="7" t="s">
        <v>84</v>
      </c>
      <c r="C4" s="92"/>
      <c r="D4" s="73"/>
      <c r="E4" s="7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75" customHeight="1" x14ac:dyDescent="0.3">
      <c r="A5" s="6"/>
      <c r="B5" s="7" t="s">
        <v>85</v>
      </c>
      <c r="C5" s="92"/>
      <c r="D5" s="73"/>
      <c r="E5" s="7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0" customHeight="1" x14ac:dyDescent="0.25">
      <c r="A7" s="6"/>
      <c r="B7" s="8" t="s">
        <v>86</v>
      </c>
      <c r="C7" s="9" t="s">
        <v>103</v>
      </c>
      <c r="D7" s="9" t="s">
        <v>87</v>
      </c>
      <c r="E7" s="9" t="s">
        <v>88</v>
      </c>
      <c r="F7" s="9" t="s">
        <v>104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75" customHeight="1" x14ac:dyDescent="0.3">
      <c r="A8" s="6"/>
      <c r="B8" s="12" t="s">
        <v>89</v>
      </c>
      <c r="C8" s="13" t="s">
        <v>7</v>
      </c>
      <c r="D8" s="14">
        <v>2</v>
      </c>
      <c r="E8" s="17">
        <v>0.25</v>
      </c>
      <c r="F8" s="18">
        <v>2</v>
      </c>
      <c r="G8" s="19">
        <f t="shared" ref="G8:G11" si="0">(F8/D8)*E8</f>
        <v>0.25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customHeight="1" x14ac:dyDescent="0.3">
      <c r="A9" s="6"/>
      <c r="B9" s="12" t="s">
        <v>90</v>
      </c>
      <c r="C9" s="13" t="s">
        <v>7</v>
      </c>
      <c r="D9" s="14">
        <v>2</v>
      </c>
      <c r="E9" s="17">
        <v>0.25</v>
      </c>
      <c r="F9" s="18">
        <v>3</v>
      </c>
      <c r="G9" s="19">
        <f t="shared" si="0"/>
        <v>0.375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customHeight="1" x14ac:dyDescent="0.3">
      <c r="A10" s="6"/>
      <c r="B10" s="12" t="s">
        <v>91</v>
      </c>
      <c r="C10" s="13" t="s">
        <v>7</v>
      </c>
      <c r="D10" s="14">
        <v>2</v>
      </c>
      <c r="E10" s="17">
        <v>0.4</v>
      </c>
      <c r="F10" s="18">
        <v>3</v>
      </c>
      <c r="G10" s="19">
        <f t="shared" si="0"/>
        <v>0.60000000000000009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customHeight="1" x14ac:dyDescent="0.3">
      <c r="A11" s="6"/>
      <c r="B11" s="12" t="s">
        <v>92</v>
      </c>
      <c r="C11" s="13" t="s">
        <v>95</v>
      </c>
      <c r="D11" s="14">
        <v>1</v>
      </c>
      <c r="E11" s="17">
        <v>0.1</v>
      </c>
      <c r="F11" s="18">
        <v>1</v>
      </c>
      <c r="G11" s="19">
        <f t="shared" si="0"/>
        <v>0.1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75" customHeight="1" x14ac:dyDescent="0.3">
      <c r="A12" s="6"/>
      <c r="B12" s="20" t="s">
        <v>105</v>
      </c>
      <c r="C12" s="94">
        <f>SUM(G8:G11)</f>
        <v>1.3250000000000002</v>
      </c>
      <c r="D12" s="75"/>
      <c r="E12" s="75"/>
      <c r="F12" s="7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75" customHeight="1" x14ac:dyDescent="0.3">
      <c r="A13" s="6"/>
      <c r="B13" s="20" t="s">
        <v>106</v>
      </c>
      <c r="C13" s="95" t="str">
        <f>IF(C12&lt;=D37,B37,IF(C12&lt;=D36,B36,IF(C12&lt;=D35,B35,IF(C12&gt;=D35,B34, "chyba"))))</f>
        <v>A+      Vynikajúco</v>
      </c>
      <c r="D13" s="75"/>
      <c r="E13" s="75"/>
      <c r="F13" s="7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75" customHeight="1" x14ac:dyDescent="0.3">
      <c r="A15" s="6"/>
      <c r="B15" s="16" t="s">
        <v>98</v>
      </c>
      <c r="C15" s="92"/>
      <c r="D15" s="73"/>
      <c r="E15" s="73"/>
      <c r="F15" s="73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.75" customHeight="1" x14ac:dyDescent="0.25">
      <c r="A16" s="6"/>
      <c r="C16" s="73"/>
      <c r="D16" s="73"/>
      <c r="E16" s="73"/>
      <c r="F16" s="7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75" customHeight="1" x14ac:dyDescent="0.25">
      <c r="A17" s="6"/>
      <c r="B17" s="6"/>
      <c r="C17" s="73"/>
      <c r="D17" s="73"/>
      <c r="E17" s="73"/>
      <c r="F17" s="7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 customHeight="1" x14ac:dyDescent="0.25">
      <c r="A18" s="6"/>
      <c r="B18" s="6"/>
      <c r="C18" s="73"/>
      <c r="D18" s="73"/>
      <c r="E18" s="73"/>
      <c r="F18" s="7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 customHeight="1" x14ac:dyDescent="0.25">
      <c r="A19" s="6"/>
      <c r="B19" s="6"/>
      <c r="C19" s="73"/>
      <c r="D19" s="73"/>
      <c r="E19" s="73"/>
      <c r="F19" s="7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 customHeight="1" x14ac:dyDescent="0.25">
      <c r="A20" s="6"/>
      <c r="B20" s="6"/>
      <c r="C20" s="73"/>
      <c r="D20" s="73"/>
      <c r="E20" s="73"/>
      <c r="F20" s="7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customHeight="1" x14ac:dyDescent="0.3">
      <c r="A21" s="6"/>
      <c r="B21" s="16" t="s">
        <v>99</v>
      </c>
      <c r="C21" s="92"/>
      <c r="D21" s="73"/>
      <c r="E21" s="7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customHeight="1" x14ac:dyDescent="0.3">
      <c r="A22" s="6"/>
      <c r="B22" s="16" t="s">
        <v>100</v>
      </c>
      <c r="C22" s="92"/>
      <c r="D22" s="73"/>
      <c r="E22" s="7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customHeight="1" x14ac:dyDescent="0.3">
      <c r="A25" s="6"/>
      <c r="B25" s="16" t="s">
        <v>101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 x14ac:dyDescent="0.3">
      <c r="A33" s="6"/>
      <c r="B33" s="21" t="s">
        <v>107</v>
      </c>
      <c r="D33" s="2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 x14ac:dyDescent="0.3">
      <c r="A34" s="6"/>
      <c r="B34" s="23" t="s">
        <v>108</v>
      </c>
      <c r="C34" s="24" t="s">
        <v>109</v>
      </c>
      <c r="D34" s="2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 x14ac:dyDescent="0.3">
      <c r="A35" s="6"/>
      <c r="B35" s="25" t="s">
        <v>110</v>
      </c>
      <c r="C35" s="26" t="s">
        <v>111</v>
      </c>
      <c r="D35" s="22">
        <v>1.19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 x14ac:dyDescent="0.3">
      <c r="A36" s="6"/>
      <c r="B36" s="27" t="s">
        <v>112</v>
      </c>
      <c r="C36" s="28" t="s">
        <v>113</v>
      </c>
      <c r="D36" s="22">
        <v>1.0900000000000001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 x14ac:dyDescent="0.3">
      <c r="A37" s="6"/>
      <c r="B37" s="29" t="s">
        <v>114</v>
      </c>
      <c r="C37" s="30" t="s">
        <v>115</v>
      </c>
      <c r="D37" s="22">
        <v>0.99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 x14ac:dyDescent="0.25">
      <c r="A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</sheetData>
  <mergeCells count="8">
    <mergeCell ref="C15:F20"/>
    <mergeCell ref="C21:E21"/>
    <mergeCell ref="C22:E22"/>
    <mergeCell ref="B2:E2"/>
    <mergeCell ref="C4:E4"/>
    <mergeCell ref="C5:E5"/>
    <mergeCell ref="C12:F12"/>
    <mergeCell ref="C13:F13"/>
  </mergeCells>
  <pageMargins left="0.7" right="0.7" top="0.75" bottom="0.75" header="0" footer="0"/>
  <pageSetup paperSize="9" scale="66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982"/>
  <sheetViews>
    <sheetView workbookViewId="0">
      <selection activeCell="B3" sqref="B3"/>
    </sheetView>
  </sheetViews>
  <sheetFormatPr defaultColWidth="14.453125" defaultRowHeight="15" customHeight="1" x14ac:dyDescent="0.25"/>
  <cols>
    <col min="1" max="1" width="5" style="48" customWidth="1"/>
    <col min="2" max="2" width="58.1796875" style="48" customWidth="1"/>
    <col min="3" max="3" width="23.7265625" style="48" customWidth="1"/>
    <col min="4" max="4" width="5" style="48" customWidth="1"/>
    <col min="5" max="16384" width="14.453125" style="48"/>
  </cols>
  <sheetData>
    <row r="1" spans="1:23" ht="15.7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61.15" customHeight="1" x14ac:dyDescent="0.35">
      <c r="A2" s="38"/>
      <c r="B2" s="93" t="s">
        <v>167</v>
      </c>
      <c r="C2" s="7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15.75" customHeight="1" x14ac:dyDescent="0.35">
      <c r="A3" s="38"/>
      <c r="B3" s="39"/>
      <c r="C3" s="3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5.75" customHeight="1" x14ac:dyDescent="0.35">
      <c r="A4" s="38"/>
      <c r="B4" s="38"/>
      <c r="C4" s="3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30.75" customHeight="1" x14ac:dyDescent="0.35">
      <c r="A5" s="38"/>
      <c r="B5" s="8" t="s">
        <v>148</v>
      </c>
      <c r="C5" s="8" t="s">
        <v>149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5.75" customHeight="1" x14ac:dyDescent="0.35">
      <c r="A6" s="38"/>
      <c r="B6" s="40"/>
      <c r="C6" s="41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30" customHeight="1" x14ac:dyDescent="0.35">
      <c r="A7" s="38"/>
      <c r="B7" s="50" t="s">
        <v>150</v>
      </c>
      <c r="C7" s="42">
        <v>150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15.75" customHeight="1" x14ac:dyDescent="0.35">
      <c r="A8" s="38"/>
      <c r="B8" s="12" t="s">
        <v>151</v>
      </c>
      <c r="C8" s="42">
        <v>300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15.75" customHeight="1" x14ac:dyDescent="0.35">
      <c r="A9" s="38"/>
      <c r="B9" s="12" t="s">
        <v>153</v>
      </c>
      <c r="C9" s="42">
        <v>100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15.75" customHeight="1" x14ac:dyDescent="0.35">
      <c r="A10" s="38"/>
      <c r="B10" s="12" t="s">
        <v>154</v>
      </c>
      <c r="C10" s="42">
        <v>100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15.75" customHeight="1" x14ac:dyDescent="0.35">
      <c r="A11" s="38"/>
      <c r="B11" s="12" t="s">
        <v>156</v>
      </c>
      <c r="C11" s="42">
        <v>50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ht="15.75" customHeight="1" x14ac:dyDescent="0.35">
      <c r="A12" s="38"/>
      <c r="B12" s="12" t="s">
        <v>155</v>
      </c>
      <c r="C12" s="42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3" ht="15.75" customHeight="1" x14ac:dyDescent="0.35">
      <c r="A13" s="38"/>
      <c r="B13" s="12" t="s">
        <v>152</v>
      </c>
      <c r="C13" s="42">
        <v>1000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23" ht="15.75" customHeight="1" x14ac:dyDescent="0.35">
      <c r="A14" s="38"/>
      <c r="B14" s="12" t="s">
        <v>157</v>
      </c>
      <c r="C14" s="42">
        <v>200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1:23" ht="15.75" customHeight="1" x14ac:dyDescent="0.35">
      <c r="A15" s="38"/>
      <c r="B15" s="12"/>
      <c r="C15" s="42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1:23" ht="15.75" customHeight="1" x14ac:dyDescent="0.35">
      <c r="A16" s="38"/>
      <c r="B16" s="12"/>
      <c r="C16" s="42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1:23" ht="15.75" customHeight="1" x14ac:dyDescent="0.35">
      <c r="A17" s="38"/>
      <c r="B17" s="39"/>
      <c r="C17" s="3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spans="1:23" ht="15.75" customHeight="1" x14ac:dyDescent="0.35">
      <c r="A18" s="38"/>
      <c r="B18" s="16" t="s">
        <v>99</v>
      </c>
      <c r="C18" s="3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 spans="1:23" ht="15.75" customHeight="1" x14ac:dyDescent="0.35">
      <c r="A19" s="38"/>
      <c r="B19" s="16" t="s">
        <v>100</v>
      </c>
      <c r="C19" s="3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 spans="1:23" ht="15.75" customHeigh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1:23" ht="15.7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1:23" ht="15.7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 spans="1:23" ht="15.75" customHeight="1" x14ac:dyDescent="0.25">
      <c r="A23" s="49"/>
      <c r="B23" s="49"/>
      <c r="C23" s="49"/>
      <c r="D23" s="49"/>
      <c r="E23" s="49"/>
      <c r="F23" s="49" t="s">
        <v>166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</row>
    <row r="24" spans="1:23" ht="15.7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</row>
    <row r="25" spans="1:23" ht="15.7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spans="1:23" ht="15.75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spans="1:23" ht="15.75" customHeigh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1:23" ht="15.7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ht="15.75" customHeigh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3" ht="15.7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ht="15.75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3" ht="15.75" customHeigh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3" ht="15.75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ht="15.75" customHeigh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ht="15.75" customHeight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23" ht="15.7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:23" ht="15.7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15.75" customHeigh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ht="15.75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15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ht="15.75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:23" ht="15.75" customHeigh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:23" ht="15.75" customHeigh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:23" ht="15.7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:23" ht="15.75" customHeigh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1:23" ht="15.75" customHeigh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 spans="1:23" ht="15.75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1:23" ht="15.75" customHeigh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:23" ht="15.75" customHeigh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1:23" ht="15.75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1:23" ht="15.75" customHeigh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:23" ht="15.75" customHeigh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1:23" ht="15.75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:23" ht="15.75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:23" ht="15.75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:23" ht="15.75" customHeigh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:23" ht="15.75" customHeigh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:23" ht="15.75" customHeigh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:23" ht="15.75" customHeight="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:23" ht="15.75" customHeight="1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:23" ht="15.75" customHeight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:23" ht="15.75" customHeight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:23" ht="15.75" customHeight="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:23" ht="15.75" customHeight="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:23" ht="15.75" customHeight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:23" ht="15.75" customHeight="1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:23" ht="15.75" customHeight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:23" ht="15.75" customHeight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3" ht="15.75" customHeight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:23" ht="15.75" customHeight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t="15.75" customHeigh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:23" ht="15.75" customHeight="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ht="15.75" customHeight="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ht="15.75" customHeight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t="15.75" customHeight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ht="15.75" customHeigh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:23" ht="15.75" customHeigh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ht="15.75" customHeight="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ht="15.75" customHeight="1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ht="15.75" customHeight="1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1:23" ht="15.75" customHeight="1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1:23" ht="15.75" customHeight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</row>
    <row r="83" spans="1:23" ht="15.75" customHeight="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1:23" ht="15.75" customHeight="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ht="15.75" customHeight="1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5.75" customHeight="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1:23" ht="15.75" customHeight="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1:23" ht="15.75" customHeight="1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 ht="15.75" customHeigh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:23" ht="15.75" customHeight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:23" ht="15.75" customHeight="1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t="15.75" customHeight="1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1:23" ht="15.75" customHeight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</row>
    <row r="94" spans="1:23" ht="15.75" customHeight="1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</row>
    <row r="95" spans="1:23" ht="15.75" customHeight="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1:23" ht="15.75" customHeight="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1:23" ht="15.75" customHeight="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</row>
    <row r="98" spans="1:23" ht="15.75" customHeight="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</row>
    <row r="99" spans="1:23" ht="15.75" customHeight="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</row>
    <row r="100" spans="1:23" ht="15.75" customHeight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</row>
    <row r="101" spans="1:23" ht="15.75" customHeight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</row>
    <row r="102" spans="1:23" ht="15.75" customHeight="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</row>
    <row r="103" spans="1:23" ht="15.75" customHeight="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</row>
    <row r="104" spans="1:23" ht="15.75" customHeight="1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</row>
    <row r="105" spans="1:23" ht="15.75" customHeight="1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</row>
    <row r="106" spans="1:23" ht="15.75" customHeight="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</row>
    <row r="107" spans="1:23" ht="15.75" customHeight="1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</row>
    <row r="108" spans="1:23" ht="15.75" customHeight="1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</row>
    <row r="109" spans="1:23" ht="15.75" customHeight="1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</row>
    <row r="110" spans="1:23" ht="15.75" customHeight="1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</row>
    <row r="111" spans="1:23" ht="15.75" customHeight="1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</row>
    <row r="112" spans="1:23" ht="15.75" customHeight="1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</row>
    <row r="113" spans="1:23" ht="15.75" customHeight="1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</row>
    <row r="114" spans="1:23" ht="15.75" customHeigh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</row>
    <row r="115" spans="1:23" ht="15.75" customHeigh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</row>
    <row r="116" spans="1:23" ht="15.75" customHeight="1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</row>
    <row r="117" spans="1:23" ht="15.75" customHeight="1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</row>
    <row r="118" spans="1:23" ht="15.75" customHeight="1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</row>
    <row r="119" spans="1:23" ht="15.75" customHeight="1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</row>
    <row r="120" spans="1:23" ht="15.75" customHeight="1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</row>
    <row r="121" spans="1:23" ht="15.75" customHeight="1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</row>
    <row r="122" spans="1:23" ht="15.75" customHeight="1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</row>
    <row r="123" spans="1:23" ht="15.75" customHeight="1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</row>
    <row r="124" spans="1:23" ht="15.75" customHeight="1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</row>
    <row r="125" spans="1:23" ht="15.7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</row>
    <row r="126" spans="1:23" ht="15.75" customHeight="1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</row>
    <row r="127" spans="1:23" ht="15.75" customHeight="1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</row>
    <row r="128" spans="1:23" ht="15.75" customHeight="1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</row>
    <row r="129" spans="1:23" ht="15.7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</row>
    <row r="130" spans="1:23" ht="15.75" customHeight="1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</row>
    <row r="131" spans="1:23" ht="15.75" customHeight="1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</row>
    <row r="132" spans="1:23" ht="15.75" customHeight="1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</row>
    <row r="133" spans="1:23" ht="15.7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</row>
    <row r="134" spans="1:23" ht="15.75" customHeight="1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</row>
    <row r="135" spans="1:23" ht="15.75" customHeight="1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</row>
    <row r="136" spans="1:23" ht="15.75" customHeight="1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</row>
    <row r="137" spans="1:23" ht="15.75" customHeight="1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</row>
    <row r="138" spans="1:23" ht="15.75" customHeight="1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</row>
    <row r="139" spans="1:23" ht="15.75" customHeight="1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</row>
    <row r="140" spans="1:23" ht="15.75" customHeight="1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</row>
    <row r="141" spans="1:23" ht="15.75" customHeight="1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</row>
    <row r="142" spans="1:23" ht="15.75" customHeight="1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</row>
    <row r="143" spans="1:23" ht="15.7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</row>
    <row r="144" spans="1:23" ht="15.75" customHeight="1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</row>
    <row r="145" spans="1:23" ht="15.75" customHeight="1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</row>
    <row r="146" spans="1:23" ht="15.7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</row>
    <row r="147" spans="1:23" ht="15.75" customHeight="1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</row>
    <row r="148" spans="1:23" ht="15.75" customHeight="1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</row>
    <row r="149" spans="1:23" ht="15.75" customHeight="1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</row>
    <row r="150" spans="1:23" ht="15.75" customHeight="1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</row>
    <row r="151" spans="1:23" ht="15.75" customHeight="1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</row>
    <row r="152" spans="1:23" ht="15.75" customHeight="1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</row>
    <row r="153" spans="1:23" ht="15.75" customHeight="1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</row>
    <row r="154" spans="1:23" ht="15.75" customHeight="1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</row>
    <row r="155" spans="1:23" ht="15.75" customHeight="1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</row>
    <row r="156" spans="1:23" ht="15.75" customHeight="1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</row>
    <row r="157" spans="1:23" ht="15.75" customHeight="1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</row>
    <row r="158" spans="1:23" ht="15.75" customHeight="1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</row>
    <row r="159" spans="1:23" ht="15.75" customHeight="1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</row>
    <row r="160" spans="1:23" ht="15.75" customHeight="1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</row>
    <row r="161" spans="1:23" ht="15.75" customHeight="1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</row>
    <row r="162" spans="1:23" ht="15.75" customHeight="1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</row>
    <row r="163" spans="1:23" ht="15.75" customHeight="1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</row>
    <row r="164" spans="1:23" ht="15.75" customHeight="1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</row>
    <row r="165" spans="1:23" ht="15.75" customHeight="1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</row>
    <row r="166" spans="1:23" ht="15.75" customHeight="1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</row>
    <row r="167" spans="1:23" ht="15.75" customHeight="1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</row>
    <row r="168" spans="1:23" ht="15.75" customHeight="1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</row>
    <row r="169" spans="1:23" ht="15.75" customHeight="1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</row>
    <row r="170" spans="1:23" ht="15.75" customHeight="1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</row>
    <row r="171" spans="1:23" ht="15.75" customHeight="1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</row>
    <row r="172" spans="1:23" ht="15.75" customHeight="1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</row>
    <row r="173" spans="1:23" ht="15.75" customHeight="1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</row>
    <row r="174" spans="1:23" ht="15.75" customHeight="1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</row>
    <row r="175" spans="1:23" ht="15.75" customHeight="1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</row>
    <row r="176" spans="1:23" ht="15.75" customHeight="1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</row>
    <row r="177" spans="1:23" ht="15.75" customHeight="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</row>
    <row r="178" spans="1:23" ht="15.75" customHeight="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</row>
    <row r="179" spans="1:23" ht="15.75" customHeight="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</row>
    <row r="180" spans="1:23" ht="15.75" customHeight="1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</row>
    <row r="181" spans="1:23" ht="15.75" customHeight="1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</row>
    <row r="182" spans="1:23" ht="15.75" customHeight="1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</row>
    <row r="183" spans="1:23" ht="15.75" customHeight="1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</row>
    <row r="184" spans="1:23" ht="15.75" customHeight="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</row>
    <row r="185" spans="1:23" ht="15.75" customHeight="1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</row>
    <row r="186" spans="1:23" ht="15.75" customHeight="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</row>
    <row r="187" spans="1:23" ht="15.75" customHeight="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</row>
    <row r="188" spans="1:23" ht="15.75" customHeight="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</row>
    <row r="189" spans="1:23" ht="15.75" customHeight="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</row>
    <row r="190" spans="1:23" ht="15.75" customHeight="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</row>
    <row r="191" spans="1:23" ht="15.75" customHeight="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</row>
    <row r="192" spans="1:23" ht="15.75" customHeight="1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</row>
    <row r="193" spans="1:23" ht="15.75" customHeight="1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</row>
    <row r="194" spans="1:23" ht="15.75" customHeight="1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</row>
    <row r="195" spans="1:23" ht="15.75" customHeight="1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</row>
    <row r="196" spans="1:23" ht="15.75" customHeight="1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</row>
    <row r="197" spans="1:23" ht="15.75" customHeight="1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</row>
    <row r="198" spans="1:23" ht="15.75" customHeight="1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</row>
    <row r="199" spans="1:23" ht="15.75" customHeight="1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</row>
    <row r="200" spans="1:23" ht="15.75" customHeight="1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</row>
    <row r="201" spans="1:23" ht="15.75" customHeight="1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</row>
    <row r="202" spans="1:23" ht="15.75" customHeight="1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</row>
    <row r="203" spans="1:23" ht="15.75" customHeight="1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</row>
    <row r="204" spans="1:23" ht="15.75" customHeight="1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</row>
    <row r="205" spans="1:23" ht="15.75" customHeight="1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</row>
    <row r="206" spans="1:23" ht="15.75" customHeight="1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</row>
    <row r="207" spans="1:23" ht="15.75" customHeight="1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</row>
    <row r="208" spans="1:23" ht="15.75" customHeight="1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</row>
    <row r="209" spans="1:23" ht="15.75" customHeight="1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</row>
    <row r="210" spans="1:23" ht="15.75" customHeight="1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</row>
    <row r="211" spans="1:23" ht="15.75" customHeight="1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</row>
    <row r="212" spans="1:23" ht="15.75" customHeight="1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</row>
    <row r="213" spans="1:23" ht="15.75" customHeight="1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</row>
    <row r="214" spans="1:23" ht="15.75" customHeight="1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</row>
    <row r="215" spans="1:23" ht="15.75" customHeight="1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</row>
    <row r="216" spans="1:23" ht="15.75" customHeight="1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</row>
    <row r="217" spans="1:23" ht="15.75" customHeight="1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</row>
    <row r="218" spans="1:23" ht="15.75" customHeight="1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</row>
    <row r="219" spans="1:23" ht="15.75" customHeight="1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</row>
    <row r="220" spans="1:23" ht="15.75" customHeight="1" x14ac:dyDescent="0.25"/>
    <row r="221" spans="1:23" ht="15.75" customHeight="1" x14ac:dyDescent="0.25"/>
    <row r="222" spans="1:23" ht="15.75" customHeight="1" x14ac:dyDescent="0.25"/>
    <row r="223" spans="1:23" ht="15.75" customHeight="1" x14ac:dyDescent="0.25"/>
    <row r="224" spans="1:2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</sheetData>
  <mergeCells count="1">
    <mergeCell ref="B2:C2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0"/>
  <sheetViews>
    <sheetView workbookViewId="0">
      <selection activeCell="B3" sqref="B3"/>
    </sheetView>
  </sheetViews>
  <sheetFormatPr defaultColWidth="14.453125" defaultRowHeight="15" customHeight="1" x14ac:dyDescent="0.25"/>
  <cols>
    <col min="1" max="1" width="5" style="48" customWidth="1"/>
    <col min="2" max="2" width="46.7265625" style="48" customWidth="1"/>
    <col min="3" max="5" width="23.7265625" style="48" customWidth="1"/>
    <col min="6" max="6" width="5" style="48" customWidth="1"/>
    <col min="7" max="16384" width="14.453125" style="48"/>
  </cols>
  <sheetData>
    <row r="1" spans="1:25" ht="15.7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45.75" customHeight="1" x14ac:dyDescent="0.35">
      <c r="A2" s="38"/>
      <c r="B2" s="93" t="s">
        <v>168</v>
      </c>
      <c r="C2" s="93"/>
      <c r="D2" s="93"/>
      <c r="E2" s="93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.75" customHeight="1" x14ac:dyDescent="0.35">
      <c r="A3" s="38"/>
      <c r="B3" s="39"/>
      <c r="C3" s="39"/>
      <c r="D3" s="39"/>
      <c r="E3" s="3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5.75" customHeight="1" x14ac:dyDescent="0.35">
      <c r="A4" s="38"/>
      <c r="B4" s="7" t="s">
        <v>84</v>
      </c>
      <c r="C4" s="92"/>
      <c r="D4" s="73"/>
      <c r="E4" s="3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5.75" customHeight="1" x14ac:dyDescent="0.35">
      <c r="A5" s="38"/>
      <c r="B5" s="7" t="s">
        <v>85</v>
      </c>
      <c r="C5" s="92"/>
      <c r="D5" s="73"/>
      <c r="E5" s="3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5.75" customHeight="1" x14ac:dyDescent="0.35">
      <c r="A6" s="38"/>
      <c r="B6" s="38"/>
      <c r="C6" s="39"/>
      <c r="D6" s="39"/>
      <c r="E6" s="3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30.75" customHeight="1" x14ac:dyDescent="0.35">
      <c r="A7" s="38"/>
      <c r="B7" s="8" t="s">
        <v>148</v>
      </c>
      <c r="C7" s="8" t="s">
        <v>149</v>
      </c>
      <c r="D7" s="8" t="s">
        <v>158</v>
      </c>
      <c r="E7" s="8" t="s">
        <v>148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5.75" customHeight="1" x14ac:dyDescent="0.35">
      <c r="A8" s="38"/>
      <c r="B8" s="40"/>
      <c r="C8" s="41"/>
      <c r="D8" s="41"/>
      <c r="E8" s="41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28.9" customHeight="1" x14ac:dyDescent="0.35">
      <c r="A9" s="38"/>
      <c r="B9" s="50" t="s">
        <v>150</v>
      </c>
      <c r="C9" s="51">
        <v>150</v>
      </c>
      <c r="D9" s="12"/>
      <c r="E9" s="43">
        <f t="shared" ref="E9:E23" si="0">C9*D9</f>
        <v>0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5.75" customHeight="1" x14ac:dyDescent="0.35">
      <c r="A10" s="38"/>
      <c r="B10" s="52" t="s">
        <v>151</v>
      </c>
      <c r="C10" s="53">
        <v>300</v>
      </c>
      <c r="D10" s="12"/>
      <c r="E10" s="43">
        <f t="shared" si="0"/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5.75" customHeight="1" x14ac:dyDescent="0.35">
      <c r="A11" s="38"/>
      <c r="B11" s="52" t="s">
        <v>153</v>
      </c>
      <c r="C11" s="53">
        <v>100</v>
      </c>
      <c r="D11" s="12"/>
      <c r="E11" s="43">
        <f t="shared" si="0"/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5.75" customHeight="1" x14ac:dyDescent="0.35">
      <c r="A12" s="38"/>
      <c r="B12" s="52" t="s">
        <v>154</v>
      </c>
      <c r="C12" s="53">
        <v>100</v>
      </c>
      <c r="D12" s="12"/>
      <c r="E12" s="43">
        <f t="shared" si="0"/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5.75" customHeight="1" x14ac:dyDescent="0.35">
      <c r="A13" s="38"/>
      <c r="B13" s="52" t="s">
        <v>156</v>
      </c>
      <c r="C13" s="53">
        <v>50</v>
      </c>
      <c r="D13" s="12"/>
      <c r="E13" s="43">
        <f t="shared" si="0"/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5.75" customHeight="1" x14ac:dyDescent="0.35">
      <c r="A14" s="38"/>
      <c r="B14" s="52" t="s">
        <v>155</v>
      </c>
      <c r="C14" s="53"/>
      <c r="D14" s="12"/>
      <c r="E14" s="43">
        <f t="shared" si="0"/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15.75" customHeight="1" x14ac:dyDescent="0.35">
      <c r="A15" s="38"/>
      <c r="B15" s="52" t="s">
        <v>152</v>
      </c>
      <c r="C15" s="53">
        <v>1000</v>
      </c>
      <c r="D15" s="12"/>
      <c r="E15" s="43">
        <f t="shared" si="0"/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15.75" customHeight="1" x14ac:dyDescent="0.35">
      <c r="A16" s="38"/>
      <c r="B16" s="52" t="s">
        <v>157</v>
      </c>
      <c r="C16" s="53">
        <v>200</v>
      </c>
      <c r="D16" s="12"/>
      <c r="E16" s="43">
        <f t="shared" si="0"/>
        <v>0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5.75" customHeight="1" x14ac:dyDescent="0.35">
      <c r="A17" s="38"/>
      <c r="B17" s="12"/>
      <c r="C17" s="42"/>
      <c r="D17" s="12"/>
      <c r="E17" s="43">
        <f t="shared" si="0"/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ht="15.75" customHeight="1" x14ac:dyDescent="0.35">
      <c r="A18" s="38"/>
      <c r="B18" s="12"/>
      <c r="C18" s="42"/>
      <c r="D18" s="12"/>
      <c r="E18" s="43">
        <f t="shared" si="0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ht="15.75" customHeight="1" x14ac:dyDescent="0.35">
      <c r="A19" s="38"/>
      <c r="B19" s="12"/>
      <c r="C19" s="42"/>
      <c r="D19" s="12"/>
      <c r="E19" s="43">
        <f t="shared" si="0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ht="15.75" customHeight="1" x14ac:dyDescent="0.35">
      <c r="A20" s="38"/>
      <c r="B20" s="12"/>
      <c r="C20" s="42"/>
      <c r="D20" s="12"/>
      <c r="E20" s="43">
        <f t="shared" si="0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 ht="15.75" customHeight="1" x14ac:dyDescent="0.35">
      <c r="A21" s="38"/>
      <c r="B21" s="12"/>
      <c r="C21" s="42"/>
      <c r="D21" s="12"/>
      <c r="E21" s="43">
        <f t="shared" si="0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ht="15.75" customHeight="1" x14ac:dyDescent="0.35">
      <c r="A22" s="38"/>
      <c r="B22" s="12"/>
      <c r="C22" s="42"/>
      <c r="D22" s="12"/>
      <c r="E22" s="43">
        <f t="shared" si="0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5.75" customHeight="1" x14ac:dyDescent="0.35">
      <c r="A23" s="38"/>
      <c r="B23" s="12"/>
      <c r="C23" s="42"/>
      <c r="D23" s="12"/>
      <c r="E23" s="43">
        <f t="shared" si="0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31.5" customHeight="1" x14ac:dyDescent="0.35">
      <c r="A24" s="38"/>
      <c r="B24" s="39"/>
      <c r="C24" s="96" t="s">
        <v>159</v>
      </c>
      <c r="D24" s="97"/>
      <c r="E24" s="47">
        <f>SUM(E9:E23)</f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5.75" customHeight="1" x14ac:dyDescent="0.35">
      <c r="A25" s="38"/>
      <c r="B25" s="39"/>
      <c r="C25" s="39"/>
      <c r="D25" s="39"/>
      <c r="E25" s="3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5.75" customHeight="1" x14ac:dyDescent="0.35">
      <c r="A26" s="38"/>
      <c r="B26" s="16" t="s">
        <v>99</v>
      </c>
      <c r="C26" s="39"/>
      <c r="D26" s="39"/>
      <c r="E26" s="3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5.75" customHeight="1" x14ac:dyDescent="0.35">
      <c r="A27" s="38"/>
      <c r="B27" s="16" t="s">
        <v>100</v>
      </c>
      <c r="C27" s="39"/>
      <c r="D27" s="39"/>
      <c r="E27" s="3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5.7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5.75" customHeigh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5.7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5.75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5.75" customHeigh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5.75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5.75" customHeigh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5.75" customHeight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15.7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ht="15.7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t="15.75" customHeigh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15.75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ht="15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15.75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15.75" customHeigh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15.75" customHeigh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ht="15.7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5.75" customHeigh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5.75" customHeigh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5.75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5.75" customHeigh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5.75" customHeigh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5.75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5.75" customHeigh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5.75" customHeigh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5.75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5.75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5.75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5.75" customHeigh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5.75" customHeigh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5.75" customHeigh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5.75" customHeight="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5.75" customHeight="1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15.75" customHeight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15.75" customHeight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5.75" customHeight="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15.75" customHeight="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ht="15.75" customHeight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5.75" customHeight="1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ht="15.75" customHeight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ht="15.75" customHeight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ht="15.75" customHeight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 ht="15.75" customHeight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ht="15.75" customHeigh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 ht="15.75" customHeight="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ht="15.75" customHeight="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 ht="15.75" customHeight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 ht="15.75" customHeight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ht="15.75" customHeigh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ht="15.75" customHeigh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 customHeight="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ht="15.75" customHeight="1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15.75" customHeight="1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15.75" customHeight="1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15.75" customHeight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ht="15.75" customHeight="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ht="15.75" customHeight="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5.75" customHeight="1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5.75" customHeight="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5.75" customHeight="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5.75" customHeight="1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5.75" customHeigh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15.75" customHeight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5.75" customHeight="1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 ht="15.75" customHeight="1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5.75" customHeight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 ht="15.75" customHeight="1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 ht="15.75" customHeight="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 ht="15.75" customHeight="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 ht="15.75" customHeight="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 ht="15.75" customHeight="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 ht="15.75" customHeight="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  <row r="100" spans="1:25" ht="15.75" customHeight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</row>
    <row r="101" spans="1:25" ht="15.75" customHeight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</row>
    <row r="102" spans="1:25" ht="15.75" customHeight="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</row>
    <row r="103" spans="1:25" ht="15.75" customHeight="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</row>
    <row r="104" spans="1:25" ht="15.75" customHeight="1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</row>
    <row r="105" spans="1:25" ht="15.75" customHeight="1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</row>
    <row r="106" spans="1:25" ht="15.75" customHeight="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</row>
    <row r="107" spans="1:25" ht="15.75" customHeight="1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</row>
    <row r="108" spans="1:25" ht="15.75" customHeight="1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 ht="15.75" customHeight="1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25" ht="15.75" customHeight="1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ht="15.75" customHeight="1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2" spans="1:25" ht="15.75" customHeight="1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 spans="1:25" ht="15.75" customHeight="1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</row>
    <row r="114" spans="1:25" ht="15.75" customHeigh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</row>
    <row r="115" spans="1:25" ht="15.75" customHeigh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</row>
    <row r="116" spans="1:25" ht="15.75" customHeight="1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</row>
    <row r="117" spans="1:25" ht="15.75" customHeight="1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</row>
    <row r="118" spans="1:25" ht="15.75" customHeight="1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</row>
    <row r="119" spans="1:25" ht="15.75" customHeight="1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</row>
    <row r="120" spans="1:25" ht="15.75" customHeight="1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</row>
    <row r="121" spans="1:25" ht="15.75" customHeight="1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</row>
    <row r="122" spans="1:25" ht="15.75" customHeight="1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 spans="1:25" ht="15.75" customHeight="1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</row>
    <row r="124" spans="1:25" ht="15.75" customHeight="1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</row>
    <row r="125" spans="1:25" ht="15.7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</row>
    <row r="126" spans="1:25" ht="15.75" customHeight="1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 ht="15.75" customHeight="1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5.75" customHeight="1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  <row r="129" spans="1:25" ht="15.7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5" ht="15.75" customHeight="1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</row>
    <row r="131" spans="1:25" ht="15.75" customHeight="1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</row>
    <row r="132" spans="1:25" ht="15.75" customHeight="1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</row>
    <row r="133" spans="1:25" ht="15.7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</row>
    <row r="134" spans="1:25" ht="15.75" customHeight="1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</row>
    <row r="135" spans="1:25" ht="15.75" customHeight="1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</row>
    <row r="136" spans="1:25" ht="15.75" customHeight="1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</row>
    <row r="137" spans="1:25" ht="15.75" customHeight="1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</row>
    <row r="138" spans="1:25" ht="15.75" customHeight="1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</row>
    <row r="139" spans="1:25" ht="15.75" customHeight="1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</row>
    <row r="140" spans="1:25" ht="15.75" customHeight="1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</row>
    <row r="141" spans="1:25" ht="15.75" customHeight="1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</row>
    <row r="142" spans="1:25" ht="15.75" customHeight="1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</row>
    <row r="143" spans="1:25" ht="15.7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25" ht="15.75" customHeight="1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 ht="15.75" customHeight="1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ht="15.7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</row>
    <row r="147" spans="1:25" ht="15.75" customHeight="1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8" spans="1:25" ht="15.75" customHeight="1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</row>
    <row r="149" spans="1:25" ht="15.75" customHeight="1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</row>
    <row r="150" spans="1:25" ht="15.75" customHeight="1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</row>
    <row r="151" spans="1:25" ht="15.75" customHeight="1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</row>
    <row r="152" spans="1:25" ht="15.75" customHeight="1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</row>
    <row r="153" spans="1:25" ht="15.75" customHeight="1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</row>
    <row r="154" spans="1:25" ht="15.75" customHeight="1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</row>
    <row r="155" spans="1:25" ht="15.75" customHeight="1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</row>
    <row r="156" spans="1:25" ht="15.75" customHeight="1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</row>
    <row r="157" spans="1:25" ht="15.75" customHeight="1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</row>
    <row r="158" spans="1:25" ht="15.75" customHeight="1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</row>
    <row r="159" spans="1:25" ht="15.75" customHeight="1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</row>
    <row r="160" spans="1:25" ht="15.75" customHeight="1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</row>
    <row r="161" spans="1:25" ht="15.75" customHeight="1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</row>
    <row r="162" spans="1:25" ht="15.75" customHeight="1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</row>
    <row r="163" spans="1:25" ht="15.75" customHeight="1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</row>
    <row r="164" spans="1:25" ht="15.75" customHeight="1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</row>
    <row r="165" spans="1:25" ht="15.75" customHeight="1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</row>
    <row r="166" spans="1:25" ht="15.75" customHeight="1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</row>
    <row r="167" spans="1:25" ht="15.75" customHeight="1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</row>
    <row r="168" spans="1:25" ht="15.75" customHeight="1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</row>
    <row r="169" spans="1:25" ht="15.75" customHeight="1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</row>
    <row r="170" spans="1:25" ht="15.75" customHeight="1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</row>
    <row r="171" spans="1:25" ht="15.75" customHeight="1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</row>
    <row r="172" spans="1:25" ht="15.75" customHeight="1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</row>
    <row r="173" spans="1:25" ht="15.75" customHeight="1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</row>
    <row r="174" spans="1:25" ht="15.75" customHeight="1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</row>
    <row r="175" spans="1:25" ht="15.75" customHeight="1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</row>
    <row r="176" spans="1:25" ht="15.75" customHeight="1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</row>
    <row r="177" spans="1:25" ht="15.75" customHeight="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</row>
    <row r="178" spans="1:25" ht="15.75" customHeight="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</row>
    <row r="179" spans="1:25" ht="15.75" customHeight="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</row>
    <row r="180" spans="1:25" ht="15.75" customHeight="1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</row>
    <row r="181" spans="1:25" ht="15.75" customHeight="1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</row>
    <row r="182" spans="1:25" ht="15.75" customHeight="1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</row>
    <row r="183" spans="1:25" ht="15.75" customHeight="1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</row>
    <row r="184" spans="1:25" ht="15.75" customHeight="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</row>
    <row r="185" spans="1:25" ht="15.75" customHeight="1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</row>
    <row r="186" spans="1:25" ht="15.75" customHeight="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</row>
    <row r="187" spans="1:25" ht="15.75" customHeight="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25" ht="15.75" customHeight="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ht="15.75" customHeight="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ht="15.75" customHeight="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</row>
    <row r="191" spans="1:25" ht="15.75" customHeight="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ht="15.75" customHeight="1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5" ht="15.75" customHeight="1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</row>
    <row r="194" spans="1:25" ht="15.75" customHeight="1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</row>
    <row r="195" spans="1:25" ht="15.75" customHeight="1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</row>
    <row r="196" spans="1:25" ht="15.75" customHeight="1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5" ht="15.75" customHeight="1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25" ht="15.75" customHeight="1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5" ht="15.75" customHeight="1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</row>
    <row r="200" spans="1:25" ht="15.75" customHeight="1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5" ht="15.75" customHeight="1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25" ht="15.75" customHeight="1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25" ht="15.75" customHeight="1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</row>
    <row r="204" spans="1:25" ht="15.75" customHeight="1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  <row r="205" spans="1:25" ht="15.75" customHeight="1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5" ht="15.75" customHeight="1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25" ht="15.75" customHeight="1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5" ht="15.75" customHeight="1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ht="15.75" customHeight="1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ht="15.75" customHeight="1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5" ht="15.75" customHeight="1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</row>
    <row r="212" spans="1:25" ht="15.75" customHeight="1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</row>
    <row r="213" spans="1:25" ht="15.75" customHeight="1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</row>
    <row r="214" spans="1:25" ht="15.75" customHeight="1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</row>
    <row r="215" spans="1:25" ht="15.75" customHeight="1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 customHeight="1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</row>
    <row r="217" spans="1:25" ht="15.75" customHeight="1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</row>
    <row r="218" spans="1:25" ht="15.75" customHeight="1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</row>
    <row r="219" spans="1:25" ht="15.75" customHeight="1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</row>
    <row r="220" spans="1:25" ht="15.75" customHeight="1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 customHeight="1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</row>
    <row r="222" spans="1:25" ht="15.75" customHeight="1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</row>
    <row r="223" spans="1:25" ht="15.75" customHeight="1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</row>
    <row r="224" spans="1:25" ht="15.75" customHeight="1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</row>
    <row r="225" spans="1:25" ht="15.75" customHeight="1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</row>
    <row r="226" spans="1:25" ht="15.75" customHeight="1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</row>
    <row r="227" spans="1:25" ht="15.75" customHeight="1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</row>
    <row r="228" spans="1:25" ht="15.75" customHeight="1" x14ac:dyDescent="0.25"/>
    <row r="229" spans="1:25" ht="15.75" customHeight="1" x14ac:dyDescent="0.25"/>
    <row r="230" spans="1:25" ht="15.75" customHeight="1" x14ac:dyDescent="0.25"/>
    <row r="231" spans="1:25" ht="15.75" customHeight="1" x14ac:dyDescent="0.25"/>
    <row r="232" spans="1:25" ht="15.75" customHeight="1" x14ac:dyDescent="0.25"/>
    <row r="233" spans="1:25" ht="15.75" customHeight="1" x14ac:dyDescent="0.25"/>
    <row r="234" spans="1:25" ht="15.75" customHeight="1" x14ac:dyDescent="0.25"/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4">
    <mergeCell ref="B2:E2"/>
    <mergeCell ref="C4:D4"/>
    <mergeCell ref="C5:D5"/>
    <mergeCell ref="C24:D24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N1001"/>
  <sheetViews>
    <sheetView workbookViewId="0">
      <selection activeCell="A3" sqref="A3"/>
    </sheetView>
  </sheetViews>
  <sheetFormatPr defaultColWidth="14.453125" defaultRowHeight="15" customHeight="1" x14ac:dyDescent="0.25"/>
  <cols>
    <col min="1" max="1" width="5" customWidth="1"/>
    <col min="2" max="2" width="58.7265625" customWidth="1"/>
    <col min="3" max="3" width="39.1796875" customWidth="1"/>
    <col min="4" max="4" width="5" customWidth="1"/>
    <col min="5" max="6" width="14.453125" customWidth="1"/>
  </cols>
  <sheetData>
    <row r="2" spans="1:14" ht="53.25" customHeight="1" x14ac:dyDescent="0.25">
      <c r="A2" s="98" t="s">
        <v>169</v>
      </c>
      <c r="B2" s="73"/>
      <c r="C2" s="73"/>
      <c r="D2" s="73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0" customHeight="1" x14ac:dyDescent="0.25">
      <c r="A4" s="6"/>
      <c r="B4" s="8" t="s">
        <v>117</v>
      </c>
      <c r="C4" s="8" t="s">
        <v>118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75" customHeight="1" x14ac:dyDescent="0.25">
      <c r="A5" s="6"/>
      <c r="B5" s="31" t="s">
        <v>119</v>
      </c>
      <c r="C5" s="32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customHeight="1" x14ac:dyDescent="0.25">
      <c r="A6" s="6"/>
      <c r="B6" s="33" t="s">
        <v>120</v>
      </c>
      <c r="C6" s="34">
        <v>300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6"/>
      <c r="B7" s="33" t="s">
        <v>121</v>
      </c>
      <c r="C7" s="34">
        <v>400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 x14ac:dyDescent="0.25">
      <c r="A8" s="6"/>
      <c r="B8" s="33" t="s">
        <v>122</v>
      </c>
      <c r="C8" s="34">
        <v>600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.75" customHeight="1" x14ac:dyDescent="0.25">
      <c r="A9" s="6"/>
      <c r="B9" s="33" t="s">
        <v>123</v>
      </c>
      <c r="C9" s="34">
        <v>1000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.75" customHeight="1" x14ac:dyDescent="0.25">
      <c r="A10" s="6"/>
      <c r="B10" s="33" t="s">
        <v>124</v>
      </c>
      <c r="C10" s="34">
        <v>60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.75" customHeight="1" x14ac:dyDescent="0.25">
      <c r="A11" s="6"/>
      <c r="B11" s="33" t="s">
        <v>125</v>
      </c>
      <c r="C11" s="34">
        <v>80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.75" customHeight="1" x14ac:dyDescent="0.25">
      <c r="A12" s="6"/>
      <c r="B12" s="33" t="s">
        <v>126</v>
      </c>
      <c r="C12" s="34">
        <v>120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.75" customHeight="1" x14ac:dyDescent="0.25">
      <c r="A13" s="6"/>
      <c r="B13" s="33" t="s">
        <v>127</v>
      </c>
      <c r="C13" s="34">
        <v>200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.75" customHeight="1" x14ac:dyDescent="0.25">
      <c r="A14" s="6"/>
      <c r="B14" s="33" t="s">
        <v>128</v>
      </c>
      <c r="C14" s="34">
        <v>650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.75" customHeight="1" x14ac:dyDescent="0.25">
      <c r="A15" s="6"/>
      <c r="B15" s="33" t="s">
        <v>129</v>
      </c>
      <c r="C15" s="34">
        <v>520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.75" customHeight="1" x14ac:dyDescent="0.25">
      <c r="A16" s="6"/>
      <c r="B16" s="33" t="s">
        <v>130</v>
      </c>
      <c r="C16" s="34">
        <v>390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.75" customHeight="1" x14ac:dyDescent="0.25">
      <c r="A17" s="6"/>
      <c r="B17" s="33" t="s">
        <v>131</v>
      </c>
      <c r="C17" s="34">
        <v>260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.75" customHeight="1" x14ac:dyDescent="0.25">
      <c r="A18" s="6"/>
      <c r="B18" s="33" t="s">
        <v>132</v>
      </c>
      <c r="C18" s="34">
        <v>60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.75" customHeight="1" x14ac:dyDescent="0.25">
      <c r="A19" s="6"/>
      <c r="B19" s="33" t="s">
        <v>133</v>
      </c>
      <c r="C19" s="34">
        <v>120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.75" customHeight="1" x14ac:dyDescent="0.25">
      <c r="A20" s="6"/>
      <c r="B20" s="33" t="s">
        <v>134</v>
      </c>
      <c r="C20" s="34">
        <v>20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 customHeight="1" x14ac:dyDescent="0.25">
      <c r="A21" s="6"/>
      <c r="B21" s="33" t="s">
        <v>135</v>
      </c>
      <c r="C21" s="34">
        <v>25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 customHeight="1" x14ac:dyDescent="0.25">
      <c r="A22" s="6"/>
      <c r="B22" s="35" t="s">
        <v>136</v>
      </c>
      <c r="C22" s="3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 customHeight="1" x14ac:dyDescent="0.25">
      <c r="A23" s="6"/>
      <c r="B23" s="33" t="s">
        <v>137</v>
      </c>
      <c r="C23" s="34">
        <v>100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 customHeight="1" x14ac:dyDescent="0.25">
      <c r="A24" s="6"/>
      <c r="B24" s="37" t="s">
        <v>138</v>
      </c>
      <c r="C24" s="34">
        <v>250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 customHeight="1" x14ac:dyDescent="0.25">
      <c r="A25" s="6"/>
      <c r="B25" s="35" t="s">
        <v>139</v>
      </c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 customHeight="1" x14ac:dyDescent="0.25">
      <c r="A26" s="6"/>
      <c r="B26" s="33" t="s">
        <v>140</v>
      </c>
      <c r="C26" s="34">
        <v>200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 customHeight="1" x14ac:dyDescent="0.25">
      <c r="A27" s="6"/>
      <c r="B27" s="33" t="s">
        <v>141</v>
      </c>
      <c r="C27" s="34">
        <v>300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 customHeight="1" x14ac:dyDescent="0.25">
      <c r="A28" s="6"/>
      <c r="B28" s="33" t="s">
        <v>142</v>
      </c>
      <c r="C28" s="34">
        <v>500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 customHeight="1" x14ac:dyDescent="0.25">
      <c r="A29" s="6"/>
      <c r="B29" s="35" t="s">
        <v>143</v>
      </c>
      <c r="C29" s="3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 customHeight="1" x14ac:dyDescent="0.25">
      <c r="A30" s="6"/>
      <c r="B30" s="33" t="s">
        <v>144</v>
      </c>
      <c r="C30" s="34">
        <v>250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5.75" customHeight="1" x14ac:dyDescent="0.25"/>
    <row r="232" spans="1:14" ht="15.75" customHeight="1" x14ac:dyDescent="0.25"/>
    <row r="233" spans="1:14" ht="15.75" customHeight="1" x14ac:dyDescent="0.25"/>
    <row r="234" spans="1:14" ht="15.75" customHeight="1" x14ac:dyDescent="0.25"/>
    <row r="235" spans="1:14" ht="15.75" customHeight="1" x14ac:dyDescent="0.25"/>
    <row r="236" spans="1:14" ht="15.75" customHeight="1" x14ac:dyDescent="0.25"/>
    <row r="237" spans="1:14" ht="15.75" customHeight="1" x14ac:dyDescent="0.25"/>
    <row r="238" spans="1:14" ht="15.75" customHeight="1" x14ac:dyDescent="0.25"/>
    <row r="239" spans="1:14" ht="15.75" customHeight="1" x14ac:dyDescent="0.25"/>
    <row r="240" spans="1:14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2:D2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workbookViewId="0">
      <selection activeCell="H29" sqref="H29"/>
    </sheetView>
  </sheetViews>
  <sheetFormatPr defaultColWidth="14.453125" defaultRowHeight="15" customHeight="1" x14ac:dyDescent="0.25"/>
  <cols>
    <col min="1" max="1" width="5" customWidth="1"/>
    <col min="2" max="2" width="58.1796875" customWidth="1"/>
    <col min="3" max="5" width="23.7265625" customWidth="1"/>
    <col min="6" max="6" width="5" customWidth="1"/>
  </cols>
  <sheetData>
    <row r="1" spans="1:25" ht="1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45.75" customHeight="1" x14ac:dyDescent="0.35">
      <c r="A2" s="38"/>
      <c r="B2" s="93" t="s">
        <v>170</v>
      </c>
      <c r="C2" s="73"/>
      <c r="D2" s="73"/>
      <c r="E2" s="7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 x14ac:dyDescent="0.35">
      <c r="A3" s="38"/>
      <c r="B3" s="39"/>
      <c r="C3" s="39"/>
      <c r="D3" s="39"/>
      <c r="E3" s="3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 x14ac:dyDescent="0.35">
      <c r="A4" s="38"/>
      <c r="B4" s="7" t="s">
        <v>84</v>
      </c>
      <c r="C4" s="92"/>
      <c r="D4" s="73"/>
      <c r="E4" s="3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75" customHeight="1" x14ac:dyDescent="0.35">
      <c r="A5" s="38"/>
      <c r="B5" s="7" t="s">
        <v>85</v>
      </c>
      <c r="C5" s="92"/>
      <c r="D5" s="73"/>
      <c r="E5" s="3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.75" customHeight="1" x14ac:dyDescent="0.35">
      <c r="A6" s="38"/>
      <c r="B6" s="38"/>
      <c r="C6" s="39"/>
      <c r="D6" s="39"/>
      <c r="E6" s="3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0.75" customHeight="1" x14ac:dyDescent="0.35">
      <c r="A7" s="38"/>
      <c r="B7" s="8" t="s">
        <v>117</v>
      </c>
      <c r="C7" s="8" t="s">
        <v>118</v>
      </c>
      <c r="D7" s="8" t="s">
        <v>145</v>
      </c>
      <c r="E7" s="8" t="s">
        <v>146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75" customHeight="1" x14ac:dyDescent="0.35">
      <c r="A8" s="38"/>
      <c r="B8" s="40" t="s">
        <v>119</v>
      </c>
      <c r="C8" s="41"/>
      <c r="D8" s="41"/>
      <c r="E8" s="4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customHeight="1" x14ac:dyDescent="0.35">
      <c r="A9" s="38"/>
      <c r="B9" s="12" t="s">
        <v>120</v>
      </c>
      <c r="C9" s="42">
        <v>300</v>
      </c>
      <c r="D9" s="12"/>
      <c r="E9" s="43">
        <f t="shared" ref="E9:E24" si="0">C9*D9</f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customHeight="1" x14ac:dyDescent="0.35">
      <c r="A10" s="38"/>
      <c r="B10" s="12" t="s">
        <v>121</v>
      </c>
      <c r="C10" s="42">
        <v>400</v>
      </c>
      <c r="D10" s="12"/>
      <c r="E10" s="43">
        <f t="shared" si="0"/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 customHeight="1" x14ac:dyDescent="0.35">
      <c r="A11" s="38"/>
      <c r="B11" s="12" t="s">
        <v>122</v>
      </c>
      <c r="C11" s="42">
        <v>600</v>
      </c>
      <c r="D11" s="12"/>
      <c r="E11" s="43">
        <f t="shared" si="0"/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75" customHeight="1" x14ac:dyDescent="0.35">
      <c r="A12" s="38"/>
      <c r="B12" s="12" t="s">
        <v>123</v>
      </c>
      <c r="C12" s="42">
        <v>1000</v>
      </c>
      <c r="D12" s="12"/>
      <c r="E12" s="43">
        <f t="shared" si="0"/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75" customHeight="1" x14ac:dyDescent="0.35">
      <c r="A13" s="38"/>
      <c r="B13" s="12" t="s">
        <v>124</v>
      </c>
      <c r="C13" s="42">
        <v>60</v>
      </c>
      <c r="D13" s="12"/>
      <c r="E13" s="43">
        <f t="shared" si="0"/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.75" customHeight="1" x14ac:dyDescent="0.35">
      <c r="A14" s="38"/>
      <c r="B14" s="12" t="s">
        <v>125</v>
      </c>
      <c r="C14" s="42">
        <v>80</v>
      </c>
      <c r="D14" s="12"/>
      <c r="E14" s="43">
        <f t="shared" si="0"/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75" customHeight="1" x14ac:dyDescent="0.35">
      <c r="A15" s="38"/>
      <c r="B15" s="12" t="s">
        <v>126</v>
      </c>
      <c r="C15" s="42">
        <v>120</v>
      </c>
      <c r="D15" s="12"/>
      <c r="E15" s="43">
        <f t="shared" si="0"/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.75" customHeight="1" x14ac:dyDescent="0.35">
      <c r="A16" s="38"/>
      <c r="B16" s="12" t="s">
        <v>127</v>
      </c>
      <c r="C16" s="42">
        <v>200</v>
      </c>
      <c r="D16" s="12"/>
      <c r="E16" s="43">
        <f t="shared" si="0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75" customHeight="1" x14ac:dyDescent="0.35">
      <c r="A17" s="38"/>
      <c r="B17" s="12" t="s">
        <v>128</v>
      </c>
      <c r="C17" s="42">
        <v>650</v>
      </c>
      <c r="D17" s="12"/>
      <c r="E17" s="43">
        <f t="shared" si="0"/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 customHeight="1" x14ac:dyDescent="0.35">
      <c r="A18" s="38"/>
      <c r="B18" s="12" t="s">
        <v>129</v>
      </c>
      <c r="C18" s="42">
        <v>520</v>
      </c>
      <c r="D18" s="12"/>
      <c r="E18" s="43">
        <f t="shared" si="0"/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 customHeight="1" x14ac:dyDescent="0.35">
      <c r="A19" s="38"/>
      <c r="B19" s="12" t="s">
        <v>130</v>
      </c>
      <c r="C19" s="42">
        <v>390</v>
      </c>
      <c r="D19" s="12"/>
      <c r="E19" s="43">
        <f t="shared" si="0"/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 customHeight="1" x14ac:dyDescent="0.35">
      <c r="A20" s="38"/>
      <c r="B20" s="12" t="s">
        <v>131</v>
      </c>
      <c r="C20" s="42">
        <v>260</v>
      </c>
      <c r="D20" s="12"/>
      <c r="E20" s="43">
        <f t="shared" si="0"/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customHeight="1" x14ac:dyDescent="0.35">
      <c r="A21" s="38"/>
      <c r="B21" s="12" t="s">
        <v>132</v>
      </c>
      <c r="C21" s="42">
        <v>60</v>
      </c>
      <c r="D21" s="12"/>
      <c r="E21" s="43">
        <f t="shared" si="0"/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customHeight="1" x14ac:dyDescent="0.35">
      <c r="A22" s="38"/>
      <c r="B22" s="12" t="s">
        <v>133</v>
      </c>
      <c r="C22" s="42">
        <v>120</v>
      </c>
      <c r="D22" s="12"/>
      <c r="E22" s="43">
        <f t="shared" si="0"/>
        <v>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customHeight="1" x14ac:dyDescent="0.35">
      <c r="A23" s="38"/>
      <c r="B23" s="12" t="s">
        <v>134</v>
      </c>
      <c r="C23" s="42">
        <v>20</v>
      </c>
      <c r="D23" s="12"/>
      <c r="E23" s="43">
        <f t="shared" si="0"/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customHeight="1" x14ac:dyDescent="0.35">
      <c r="A24" s="38"/>
      <c r="B24" s="12" t="s">
        <v>135</v>
      </c>
      <c r="C24" s="42">
        <v>25</v>
      </c>
      <c r="D24" s="12"/>
      <c r="E24" s="43">
        <f t="shared" si="0"/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customHeight="1" x14ac:dyDescent="0.35">
      <c r="A25" s="38"/>
      <c r="B25" s="10" t="s">
        <v>136</v>
      </c>
      <c r="C25" s="44"/>
      <c r="D25" s="45"/>
      <c r="E25" s="4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 x14ac:dyDescent="0.35">
      <c r="A26" s="38"/>
      <c r="B26" s="12" t="s">
        <v>137</v>
      </c>
      <c r="C26" s="42">
        <v>100</v>
      </c>
      <c r="D26" s="12"/>
      <c r="E26" s="43">
        <f t="shared" ref="E26:E27" si="1">C26*D26</f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 x14ac:dyDescent="0.35">
      <c r="A27" s="38"/>
      <c r="B27" s="46" t="s">
        <v>138</v>
      </c>
      <c r="C27" s="42">
        <v>250</v>
      </c>
      <c r="D27" s="12"/>
      <c r="E27" s="43">
        <f t="shared" si="1"/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x14ac:dyDescent="0.35">
      <c r="A28" s="38"/>
      <c r="B28" s="10" t="s">
        <v>139</v>
      </c>
      <c r="C28" s="44"/>
      <c r="D28" s="45"/>
      <c r="E28" s="4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 x14ac:dyDescent="0.35">
      <c r="A29" s="38"/>
      <c r="B29" s="12" t="s">
        <v>140</v>
      </c>
      <c r="C29" s="42">
        <v>200</v>
      </c>
      <c r="D29" s="12"/>
      <c r="E29" s="43">
        <f t="shared" ref="E29:E31" si="2">C29*D29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 x14ac:dyDescent="0.35">
      <c r="A30" s="38"/>
      <c r="B30" s="12" t="s">
        <v>141</v>
      </c>
      <c r="C30" s="42">
        <v>300</v>
      </c>
      <c r="D30" s="12"/>
      <c r="E30" s="43">
        <f t="shared" si="2"/>
        <v>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 x14ac:dyDescent="0.35">
      <c r="A31" s="38"/>
      <c r="B31" s="12" t="s">
        <v>142</v>
      </c>
      <c r="C31" s="42">
        <v>500</v>
      </c>
      <c r="D31" s="12"/>
      <c r="E31" s="43">
        <f t="shared" si="2"/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 x14ac:dyDescent="0.35">
      <c r="A32" s="38"/>
      <c r="B32" s="10" t="s">
        <v>143</v>
      </c>
      <c r="C32" s="44"/>
      <c r="D32" s="45"/>
      <c r="E32" s="4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 x14ac:dyDescent="0.35">
      <c r="A33" s="38"/>
      <c r="B33" s="12" t="s">
        <v>144</v>
      </c>
      <c r="C33" s="42">
        <v>250</v>
      </c>
      <c r="D33" s="12"/>
      <c r="E33" s="43">
        <f>C33*D33</f>
        <v>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31.5" customHeight="1" x14ac:dyDescent="0.35">
      <c r="A34" s="38"/>
      <c r="B34" s="39"/>
      <c r="C34" s="96" t="s">
        <v>147</v>
      </c>
      <c r="D34" s="97"/>
      <c r="E34" s="47">
        <f>SUM(E9:E33)</f>
        <v>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 x14ac:dyDescent="0.35">
      <c r="A35" s="38"/>
      <c r="B35" s="39"/>
      <c r="C35" s="39"/>
      <c r="D35" s="39"/>
      <c r="E35" s="3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 x14ac:dyDescent="0.35">
      <c r="A36" s="38"/>
      <c r="B36" s="16" t="s">
        <v>99</v>
      </c>
      <c r="C36" s="39"/>
      <c r="D36" s="39"/>
      <c r="E36" s="3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 x14ac:dyDescent="0.35">
      <c r="A37" s="38"/>
      <c r="B37" s="16" t="s">
        <v>100</v>
      </c>
      <c r="C37" s="39"/>
      <c r="D37" s="39"/>
      <c r="E37" s="3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2:E2"/>
    <mergeCell ref="C4:D4"/>
    <mergeCell ref="C5:D5"/>
    <mergeCell ref="C34:D34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75"/>
  <sheetViews>
    <sheetView workbookViewId="0">
      <selection activeCell="B14" sqref="B14"/>
    </sheetView>
  </sheetViews>
  <sheetFormatPr defaultColWidth="14.453125" defaultRowHeight="15" customHeight="1" x14ac:dyDescent="0.25"/>
  <cols>
    <col min="1" max="1" width="5" style="54" customWidth="1"/>
    <col min="2" max="2" width="58.1796875" style="54" customWidth="1"/>
    <col min="3" max="5" width="23.7265625" style="54" customWidth="1"/>
    <col min="6" max="6" width="5" style="54" customWidth="1"/>
    <col min="7" max="16384" width="14.453125" style="54"/>
  </cols>
  <sheetData>
    <row r="1" spans="1:25" ht="15.7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45.75" customHeight="1" x14ac:dyDescent="0.35">
      <c r="A2" s="38"/>
      <c r="B2" s="93" t="s">
        <v>171</v>
      </c>
      <c r="C2" s="73"/>
      <c r="D2" s="73"/>
      <c r="E2" s="73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 customHeight="1" x14ac:dyDescent="0.35">
      <c r="A3" s="38"/>
      <c r="B3" s="39"/>
      <c r="C3" s="39"/>
      <c r="D3" s="39"/>
      <c r="E3" s="39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5.75" customHeight="1" x14ac:dyDescent="0.35">
      <c r="A4" s="38"/>
      <c r="B4" s="7" t="s">
        <v>84</v>
      </c>
      <c r="C4" s="92"/>
      <c r="D4" s="73"/>
      <c r="E4" s="39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 customHeight="1" x14ac:dyDescent="0.35">
      <c r="A5" s="38"/>
      <c r="B5" s="7" t="s">
        <v>85</v>
      </c>
      <c r="C5" s="92"/>
      <c r="D5" s="73"/>
      <c r="E5" s="39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 customHeight="1" x14ac:dyDescent="0.35">
      <c r="A6" s="38"/>
      <c r="B6" s="38"/>
      <c r="C6" s="39"/>
      <c r="D6" s="39"/>
      <c r="E6" s="39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34.9" customHeight="1" x14ac:dyDescent="0.35">
      <c r="A7" s="38"/>
      <c r="B7" s="8" t="s">
        <v>179</v>
      </c>
      <c r="C7" s="8" t="s">
        <v>178</v>
      </c>
      <c r="D7" s="8" t="s">
        <v>180</v>
      </c>
      <c r="E7" s="8" t="s">
        <v>181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ht="34.9" customHeight="1" x14ac:dyDescent="0.35">
      <c r="A8" s="38"/>
      <c r="B8" s="68" t="s">
        <v>108</v>
      </c>
      <c r="C8" s="70"/>
      <c r="D8" s="69">
        <v>1</v>
      </c>
      <c r="E8" s="70">
        <f>D8*C8</f>
        <v>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ht="34.9" customHeight="1" x14ac:dyDescent="0.35">
      <c r="A9" s="38"/>
      <c r="B9" s="39"/>
      <c r="C9" s="96" t="s">
        <v>182</v>
      </c>
      <c r="D9" s="97"/>
      <c r="E9" s="47">
        <f>E8</f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ht="15.75" customHeight="1" x14ac:dyDescent="0.35">
      <c r="A10" s="38"/>
      <c r="B10" s="39"/>
      <c r="C10" s="39"/>
      <c r="D10" s="39"/>
      <c r="E10" s="3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15.75" customHeight="1" x14ac:dyDescent="0.35">
      <c r="A11" s="38"/>
      <c r="B11" s="16" t="s">
        <v>99</v>
      </c>
      <c r="C11" s="71"/>
      <c r="D11" s="39"/>
      <c r="E11" s="39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15.75" customHeight="1" x14ac:dyDescent="0.35">
      <c r="A12" s="38"/>
      <c r="B12" s="16" t="s">
        <v>183</v>
      </c>
      <c r="C12" s="39"/>
      <c r="D12" s="39"/>
      <c r="E12" s="39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15.75" customHeigh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5.75" customHeigh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15.75" customHeigh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ht="15.75" customHeigh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15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15.75" customHeight="1" x14ac:dyDescent="0.25">
      <c r="A18" s="55"/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ht="15.75" customHeight="1" x14ac:dyDescent="0.3">
      <c r="A19" s="55"/>
      <c r="B19" s="67" t="s">
        <v>108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15.75" customHeight="1" x14ac:dyDescent="0.3">
      <c r="A20" s="55"/>
      <c r="B20" s="67" t="s">
        <v>110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ht="15.75" customHeight="1" x14ac:dyDescent="0.3">
      <c r="A21" s="55"/>
      <c r="B21" s="67" t="s">
        <v>112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15.75" customHeight="1" x14ac:dyDescent="0.3">
      <c r="A22" s="55"/>
      <c r="B22" s="67" t="s">
        <v>114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ht="15.75" customHeight="1" x14ac:dyDescent="0.25">
      <c r="A23" s="55"/>
      <c r="B23" s="6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ht="15.75" customHeight="1" x14ac:dyDescent="0.25">
      <c r="A24" s="55"/>
      <c r="B24" s="6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15.75" customHeight="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ht="15.75" customHeigh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15.75" customHeight="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15.75" customHeight="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ht="15.7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ht="15.7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15.7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15.75" customHeight="1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15.7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ht="15.7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5.75" customHeigh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ht="15.75" customHeigh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ht="15.75" customHeight="1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ht="15.75" customHeight="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ht="15.75" customHeight="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5.75" customHeight="1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 customHeight="1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 customHeight="1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5.75" customHeight="1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5.75" customHeight="1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5.75" customHeigh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15.75" customHeight="1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ht="15.75" customHeight="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15.75" customHeight="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15.75" customHeight="1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15.75" customHeight="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ht="15.75" customHeight="1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ht="15.75" customHeight="1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ht="15.75" customHeight="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 ht="15.75" customHeight="1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ht="15.75" customHeight="1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ht="15.75" customHeight="1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ht="15.75" customHeigh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ht="15.75" customHeight="1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ht="15.75" customHeight="1" x14ac:dyDescent="0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15.75" customHeight="1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 ht="15.75" customHeight="1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 ht="15.75" customHeight="1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ht="15.75" customHeight="1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ht="15.75" customHeight="1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ht="15.75" customHeight="1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ht="15.75" customHeight="1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 ht="15.75" customHeight="1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 ht="15.75" customHeight="1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:25" ht="15.75" customHeight="1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 ht="15.75" customHeight="1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ht="15.75" customHeight="1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25" ht="15.75" customHeight="1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:25" ht="15.75" customHeight="1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1:25" ht="15.75" customHeight="1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ht="15.75" customHeight="1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ht="15.75" customHeight="1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ht="15.75" customHeight="1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5" ht="15.75" customHeight="1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1:25" ht="15.75" customHeight="1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1:25" ht="15.75" customHeight="1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</row>
    <row r="84" spans="1:25" ht="15.75" customHeight="1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  <row r="85" spans="1:25" ht="15.75" customHeight="1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spans="1:25" ht="15.75" customHeight="1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</row>
    <row r="87" spans="1:25" ht="15.75" customHeight="1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</row>
    <row r="88" spans="1:25" ht="15.75" customHeight="1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</row>
    <row r="89" spans="1:25" ht="15.75" customHeight="1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</row>
    <row r="90" spans="1:25" ht="15.75" customHeight="1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</row>
    <row r="91" spans="1:25" ht="15.75" customHeight="1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</row>
    <row r="92" spans="1:25" ht="15.75" customHeight="1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</row>
    <row r="93" spans="1:25" ht="15.75" customHeight="1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</row>
    <row r="94" spans="1:25" ht="15.75" customHeight="1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</row>
    <row r="95" spans="1:25" ht="15.75" customHeight="1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</row>
    <row r="96" spans="1:25" ht="15.75" customHeight="1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spans="1:25" ht="15.75" customHeight="1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</row>
    <row r="98" spans="1:25" ht="15.75" customHeight="1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</row>
    <row r="99" spans="1:25" ht="15.75" customHeight="1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</row>
    <row r="100" spans="1:25" ht="15.75" customHeight="1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</row>
    <row r="101" spans="1:25" ht="15.75" customHeight="1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</row>
    <row r="102" spans="1:25" ht="15.75" customHeight="1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</row>
    <row r="103" spans="1:25" ht="15.75" customHeight="1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</row>
    <row r="104" spans="1:25" ht="15.75" customHeight="1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</row>
    <row r="105" spans="1:25" ht="15.75" customHeight="1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</row>
    <row r="106" spans="1:25" ht="15.75" customHeight="1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</row>
    <row r="107" spans="1:25" ht="15.75" customHeight="1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</row>
    <row r="108" spans="1:25" ht="15.75" customHeight="1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</row>
    <row r="109" spans="1:25" ht="15.75" customHeight="1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</row>
    <row r="111" spans="1:25" ht="15.75" customHeight="1" x14ac:dyDescent="0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</row>
    <row r="112" spans="1:25" ht="15.75" customHeight="1" x14ac:dyDescent="0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</row>
    <row r="113" spans="1:25" ht="15.75" customHeight="1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</row>
    <row r="114" spans="1:25" ht="15.75" customHeight="1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</row>
    <row r="115" spans="1:25" ht="15.75" customHeight="1" x14ac:dyDescent="0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</row>
    <row r="116" spans="1:25" ht="15.75" customHeight="1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</row>
    <row r="117" spans="1:25" ht="15.75" customHeight="1" x14ac:dyDescent="0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</row>
    <row r="118" spans="1:25" ht="15.75" customHeight="1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</row>
    <row r="119" spans="1:25" ht="15.75" customHeight="1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</row>
    <row r="120" spans="1:25" ht="15.75" customHeight="1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</row>
    <row r="121" spans="1:25" ht="15.75" customHeight="1" x14ac:dyDescent="0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</row>
    <row r="122" spans="1:25" ht="15.75" customHeight="1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</row>
    <row r="123" spans="1:25" ht="15.75" customHeight="1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</row>
    <row r="124" spans="1:25" ht="15.75" customHeight="1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</row>
    <row r="125" spans="1:25" ht="15.75" customHeight="1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</row>
    <row r="126" spans="1:25" ht="15.75" customHeight="1" x14ac:dyDescent="0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</row>
    <row r="127" spans="1:25" ht="15.75" customHeight="1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</row>
    <row r="128" spans="1:25" ht="15.75" customHeight="1" x14ac:dyDescent="0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1:25" ht="15.75" customHeight="1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</row>
    <row r="130" spans="1:25" ht="15.75" customHeight="1" x14ac:dyDescent="0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</row>
    <row r="131" spans="1:25" ht="15.75" customHeight="1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</row>
    <row r="132" spans="1:25" ht="15.75" customHeight="1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</row>
    <row r="133" spans="1:25" ht="15.75" customHeight="1" x14ac:dyDescent="0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</row>
    <row r="134" spans="1:25" ht="15.75" customHeight="1" x14ac:dyDescent="0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</row>
    <row r="135" spans="1:25" ht="15.75" customHeight="1" x14ac:dyDescent="0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</row>
    <row r="136" spans="1:25" ht="15.75" customHeight="1" x14ac:dyDescent="0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</row>
    <row r="137" spans="1:25" ht="15.75" customHeight="1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</row>
    <row r="138" spans="1:25" ht="15.75" customHeight="1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</row>
    <row r="139" spans="1:25" ht="15.75" customHeight="1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</row>
    <row r="140" spans="1:25" ht="15.75" customHeight="1" x14ac:dyDescent="0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</row>
    <row r="141" spans="1:25" ht="15.75" customHeight="1" x14ac:dyDescent="0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</row>
    <row r="142" spans="1:25" ht="15.75" customHeight="1" x14ac:dyDescent="0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</row>
    <row r="143" spans="1:25" ht="15.75" customHeight="1" x14ac:dyDescent="0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</row>
    <row r="144" spans="1:25" ht="15.75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</row>
    <row r="146" spans="1:25" ht="15.75" customHeight="1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</row>
    <row r="147" spans="1:25" ht="15.75" customHeight="1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</row>
    <row r="148" spans="1:25" ht="15.75" customHeight="1" x14ac:dyDescent="0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</row>
    <row r="149" spans="1:25" ht="15.75" customHeight="1" x14ac:dyDescent="0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</row>
    <row r="150" spans="1:25" ht="15.75" customHeight="1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</row>
    <row r="151" spans="1:25" ht="15.75" customHeight="1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</row>
    <row r="152" spans="1:25" ht="15.75" customHeight="1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</row>
    <row r="153" spans="1:25" ht="15.75" customHeight="1" x14ac:dyDescent="0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</row>
    <row r="154" spans="1:25" ht="15.75" customHeight="1" x14ac:dyDescent="0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</row>
    <row r="155" spans="1:25" ht="15.75" customHeight="1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</row>
    <row r="156" spans="1:25" ht="15.75" customHeight="1" x14ac:dyDescent="0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</row>
    <row r="157" spans="1:25" ht="15.75" customHeight="1" x14ac:dyDescent="0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</row>
    <row r="158" spans="1:25" ht="15.75" customHeight="1" x14ac:dyDescent="0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</row>
    <row r="159" spans="1:25" ht="15.75" customHeight="1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</row>
    <row r="160" spans="1:25" ht="15.75" customHeight="1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</row>
    <row r="161" spans="1:25" ht="15.75" customHeight="1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</row>
    <row r="162" spans="1:25" ht="15.75" customHeight="1" x14ac:dyDescent="0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</row>
    <row r="163" spans="1:25" ht="15.75" customHeight="1" x14ac:dyDescent="0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</row>
    <row r="164" spans="1:25" ht="15.75" customHeight="1" x14ac:dyDescent="0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</row>
    <row r="165" spans="1:25" ht="15.75" customHeight="1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</row>
    <row r="166" spans="1:25" ht="15.75" customHeight="1" x14ac:dyDescent="0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</row>
    <row r="167" spans="1:25" ht="15.75" customHeight="1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</row>
    <row r="168" spans="1:25" ht="15.75" customHeight="1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</row>
    <row r="169" spans="1:25" ht="15.75" customHeight="1" x14ac:dyDescent="0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</row>
    <row r="170" spans="1:25" ht="15.75" customHeight="1" x14ac:dyDescent="0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</row>
    <row r="171" spans="1:25" ht="15.75" customHeight="1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</row>
    <row r="172" spans="1:25" ht="15.75" customHeight="1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</row>
    <row r="173" spans="1:25" ht="15.75" customHeight="1" x14ac:dyDescent="0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</row>
    <row r="174" spans="1:25" ht="15.75" customHeight="1" x14ac:dyDescent="0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</row>
    <row r="175" spans="1:25" ht="15.75" customHeight="1" x14ac:dyDescent="0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</row>
    <row r="176" spans="1:25" ht="15.75" customHeight="1" x14ac:dyDescent="0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</row>
    <row r="177" spans="1:25" ht="15.75" customHeight="1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</row>
    <row r="178" spans="1:25" ht="15.75" customHeight="1" x14ac:dyDescent="0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</row>
    <row r="179" spans="1:25" ht="15.75" customHeight="1" x14ac:dyDescent="0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</row>
    <row r="180" spans="1:25" ht="15.75" customHeight="1" x14ac:dyDescent="0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</row>
    <row r="181" spans="1:25" ht="15.75" customHeight="1" x14ac:dyDescent="0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</row>
    <row r="182" spans="1:25" ht="15.75" customHeight="1" x14ac:dyDescent="0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</row>
    <row r="183" spans="1:25" ht="15.75" customHeight="1" x14ac:dyDescent="0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</row>
    <row r="184" spans="1:25" ht="15.75" customHeight="1" x14ac:dyDescent="0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</row>
    <row r="185" spans="1:25" ht="15.75" customHeight="1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</row>
    <row r="186" spans="1:25" ht="15.75" customHeight="1" x14ac:dyDescent="0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</row>
    <row r="187" spans="1:25" ht="15.75" customHeight="1" x14ac:dyDescent="0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</row>
    <row r="188" spans="1:25" ht="15.75" customHeight="1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</row>
    <row r="189" spans="1:25" ht="15.75" customHeight="1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</row>
    <row r="190" spans="1:25" ht="15.75" customHeight="1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</row>
    <row r="191" spans="1:25" ht="15.75" customHeight="1" x14ac:dyDescent="0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</row>
    <row r="192" spans="1:25" ht="15.75" customHeight="1" x14ac:dyDescent="0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</row>
    <row r="193" spans="1:25" ht="15.75" customHeight="1" x14ac:dyDescent="0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</row>
    <row r="194" spans="1:25" ht="15.75" customHeight="1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</row>
    <row r="195" spans="1:25" ht="15.75" customHeight="1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</row>
    <row r="196" spans="1:25" ht="15.75" customHeight="1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</row>
    <row r="197" spans="1:25" ht="15.75" customHeight="1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</row>
    <row r="198" spans="1:25" ht="15.75" customHeight="1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</row>
    <row r="199" spans="1:25" ht="15.75" customHeight="1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</row>
    <row r="200" spans="1:25" ht="15.75" customHeight="1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</row>
    <row r="201" spans="1:25" ht="15.75" customHeight="1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</row>
    <row r="202" spans="1:25" ht="15.75" customHeight="1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</row>
    <row r="203" spans="1:25" ht="15.75" customHeight="1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</row>
    <row r="204" spans="1:25" ht="15.75" customHeight="1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</row>
    <row r="205" spans="1:25" ht="15.75" customHeight="1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</row>
    <row r="206" spans="1:25" ht="15.75" customHeight="1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</row>
    <row r="207" spans="1:25" ht="15.75" customHeight="1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</row>
    <row r="208" spans="1:25" ht="15.75" customHeight="1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25" ht="15.75" customHeight="1" x14ac:dyDescent="0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25" ht="15.75" customHeight="1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</row>
    <row r="211" spans="1:25" ht="15.75" customHeight="1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</row>
    <row r="212" spans="1:25" ht="15.75" customHeight="1" x14ac:dyDescent="0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</row>
    <row r="213" spans="1:25" ht="15.75" customHeight="1" x14ac:dyDescent="0.25"/>
    <row r="214" spans="1:25" ht="15.75" customHeight="1" x14ac:dyDescent="0.25"/>
    <row r="215" spans="1:25" ht="15.75" customHeight="1" x14ac:dyDescent="0.25"/>
    <row r="216" spans="1:25" ht="15.75" customHeight="1" x14ac:dyDescent="0.25"/>
    <row r="217" spans="1:25" ht="15.75" customHeight="1" x14ac:dyDescent="0.25"/>
    <row r="218" spans="1:25" ht="15.75" customHeight="1" x14ac:dyDescent="0.25"/>
    <row r="219" spans="1:25" ht="15.75" customHeight="1" x14ac:dyDescent="0.25"/>
    <row r="220" spans="1:25" ht="15.75" customHeight="1" x14ac:dyDescent="0.25"/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mergeCells count="4">
    <mergeCell ref="B2:E2"/>
    <mergeCell ref="C4:D4"/>
    <mergeCell ref="C5:D5"/>
    <mergeCell ref="C9:D9"/>
  </mergeCells>
  <dataValidations count="1">
    <dataValidation type="list" allowBlank="1" showInputMessage="1" showErrorMessage="1" sqref="B8">
      <formula1>$B$19:$B$22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</vt:i4>
      </vt:variant>
    </vt:vector>
  </HeadingPairs>
  <TitlesOfParts>
    <vt:vector size="11" baseType="lpstr">
      <vt:lpstr>P1 kompletný zoznam cieľov</vt:lpstr>
      <vt:lpstr>P2 stanovenie cieľov zamestnanc</vt:lpstr>
      <vt:lpstr>P3 Hodnotiaci protokol</vt:lpstr>
      <vt:lpstr>Copy of vyhodnotenie cielov zam</vt:lpstr>
      <vt:lpstr>P4 zoznam osobné príplatky</vt:lpstr>
      <vt:lpstr>P5 priznanie osobného príplatku</vt:lpstr>
      <vt:lpstr>P6 stanovenie odmien za výkony</vt:lpstr>
      <vt:lpstr>P7 priznanie odmeny za výkony</vt:lpstr>
      <vt:lpstr>P8 priznanie cieľových odmien</vt:lpstr>
      <vt:lpstr>P9 priznanie mimoriadnej odmeny</vt:lpstr>
      <vt:lpstr>'Copy of vyhodnotenie cielov zam'!Oblasť_tlače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denisa_fedakova</cp:lastModifiedBy>
  <dcterms:created xsi:type="dcterms:W3CDTF">2020-12-10T13:54:36Z</dcterms:created>
  <dcterms:modified xsi:type="dcterms:W3CDTF">2022-03-31T09:13:21Z</dcterms:modified>
</cp:coreProperties>
</file>